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1ED0C9EF-2D14-4656-9592-8A7020B0352A}" xr6:coauthVersionLast="47" xr6:coauthVersionMax="47" xr10:uidLastSave="{00000000-0000-0000-0000-000000000000}"/>
  <bookViews>
    <workbookView xWindow="-120" yWindow="-120" windowWidth="29040" windowHeight="17640" activeTab="4" xr2:uid="{3A12F414-054A-41AB-BD2C-98AD33286540}"/>
  </bookViews>
  <sheets>
    <sheet name="Sheet2" sheetId="3" r:id="rId1"/>
    <sheet name="Sheet1" sheetId="1" r:id="rId2"/>
    <sheet name="Moving avg" sheetId="2" r:id="rId3"/>
    <sheet name="Volume" sheetId="4" r:id="rId4"/>
    <sheet name="Exp moving avg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5" l="1"/>
  <c r="C3" i="5" s="1"/>
  <c r="C4" i="4"/>
  <c r="C3" i="4" s="1"/>
  <c r="B2" i="3" a="1"/>
  <c r="B2" i="3" s="1"/>
  <c r="C4" i="2"/>
  <c r="C3" i="2" s="1"/>
  <c r="C4" i="1"/>
  <c r="C3" i="1" s="1"/>
  <c r="B21" i="5" a="1"/>
  <c r="B6" i="4" a="1"/>
  <c r="B21" i="2" a="1"/>
  <c r="B6" i="1" a="1"/>
  <c r="F106" i="5" l="1"/>
  <c r="F98" i="5"/>
  <c r="F90" i="5"/>
  <c r="F82" i="5"/>
  <c r="F74" i="5"/>
  <c r="F66" i="5"/>
  <c r="F58" i="5"/>
  <c r="F50" i="5"/>
  <c r="F42" i="5"/>
  <c r="F34" i="5"/>
  <c r="F35" i="5"/>
  <c r="F105" i="5"/>
  <c r="F97" i="5"/>
  <c r="F89" i="5"/>
  <c r="F81" i="5"/>
  <c r="F73" i="5"/>
  <c r="F65" i="5"/>
  <c r="F57" i="5"/>
  <c r="F49" i="5"/>
  <c r="F41" i="5"/>
  <c r="F33" i="5"/>
  <c r="F104" i="5"/>
  <c r="F96" i="5"/>
  <c r="F88" i="5"/>
  <c r="F80" i="5"/>
  <c r="F72" i="5"/>
  <c r="F64" i="5"/>
  <c r="F56" i="5"/>
  <c r="F48" i="5"/>
  <c r="F40" i="5"/>
  <c r="B21" i="5"/>
  <c r="F103" i="5"/>
  <c r="F95" i="5"/>
  <c r="F87" i="5"/>
  <c r="F79" i="5"/>
  <c r="F71" i="5"/>
  <c r="F63" i="5"/>
  <c r="F55" i="5"/>
  <c r="F47" i="5"/>
  <c r="F39" i="5"/>
  <c r="F91" i="5"/>
  <c r="F59" i="5"/>
  <c r="F102" i="5"/>
  <c r="F94" i="5"/>
  <c r="F86" i="5"/>
  <c r="F78" i="5"/>
  <c r="F70" i="5"/>
  <c r="F62" i="5"/>
  <c r="F54" i="5"/>
  <c r="F46" i="5"/>
  <c r="F38" i="5"/>
  <c r="F75" i="5"/>
  <c r="F43" i="5"/>
  <c r="F101" i="5"/>
  <c r="F93" i="5"/>
  <c r="F85" i="5"/>
  <c r="F77" i="5"/>
  <c r="F69" i="5"/>
  <c r="F61" i="5"/>
  <c r="F53" i="5"/>
  <c r="F45" i="5"/>
  <c r="F37" i="5"/>
  <c r="F83" i="5"/>
  <c r="F51" i="5"/>
  <c r="F100" i="5"/>
  <c r="F92" i="5"/>
  <c r="F84" i="5"/>
  <c r="F76" i="5"/>
  <c r="F68" i="5"/>
  <c r="F60" i="5"/>
  <c r="F52" i="5"/>
  <c r="F44" i="5"/>
  <c r="F36" i="5"/>
  <c r="F99" i="5"/>
  <c r="F67" i="5"/>
  <c r="B21" i="2"/>
  <c r="F40" i="2"/>
  <c r="F48" i="2"/>
  <c r="F56" i="2"/>
  <c r="F64" i="2"/>
  <c r="F72" i="2"/>
  <c r="F80" i="2"/>
  <c r="F88" i="2"/>
  <c r="F96" i="2"/>
  <c r="F104" i="2"/>
  <c r="F63" i="2"/>
  <c r="F95" i="2"/>
  <c r="F33" i="2"/>
  <c r="F41" i="2"/>
  <c r="F49" i="2"/>
  <c r="F57" i="2"/>
  <c r="F65" i="2"/>
  <c r="F73" i="2"/>
  <c r="F81" i="2"/>
  <c r="F89" i="2"/>
  <c r="F97" i="2"/>
  <c r="F105" i="2"/>
  <c r="F39" i="2"/>
  <c r="F87" i="2"/>
  <c r="F34" i="2"/>
  <c r="F42" i="2"/>
  <c r="F50" i="2"/>
  <c r="F58" i="2"/>
  <c r="F66" i="2"/>
  <c r="F74" i="2"/>
  <c r="F82" i="2"/>
  <c r="F90" i="2"/>
  <c r="F98" i="2"/>
  <c r="F106" i="2"/>
  <c r="F55" i="2"/>
  <c r="F71" i="2"/>
  <c r="F103" i="2"/>
  <c r="F35" i="2"/>
  <c r="F43" i="2"/>
  <c r="F51" i="2"/>
  <c r="F59" i="2"/>
  <c r="F67" i="2"/>
  <c r="F75" i="2"/>
  <c r="F83" i="2"/>
  <c r="F91" i="2"/>
  <c r="F99" i="2"/>
  <c r="F36" i="2"/>
  <c r="F44" i="2"/>
  <c r="F52" i="2"/>
  <c r="F60" i="2"/>
  <c r="F68" i="2"/>
  <c r="F76" i="2"/>
  <c r="F84" i="2"/>
  <c r="F92" i="2"/>
  <c r="F100" i="2"/>
  <c r="F37" i="2"/>
  <c r="F45" i="2"/>
  <c r="F53" i="2"/>
  <c r="F61" i="2"/>
  <c r="F69" i="2"/>
  <c r="F77" i="2"/>
  <c r="F85" i="2"/>
  <c r="F93" i="2"/>
  <c r="F101" i="2"/>
  <c r="F47" i="2"/>
  <c r="F79" i="2"/>
  <c r="F38" i="2"/>
  <c r="F46" i="2"/>
  <c r="F54" i="2"/>
  <c r="F62" i="2"/>
  <c r="F70" i="2"/>
  <c r="F78" i="2"/>
  <c r="F86" i="2"/>
  <c r="F94" i="2"/>
  <c r="F102" i="2"/>
  <c r="B6" i="4"/>
  <c r="B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34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  <bk>
      <extLst>
        <ext uri="{3e2802c4-a4d2-4d8b-9148-e3be6c30e623}">
          <xlrd:rvb i="121"/>
        </ext>
      </extLst>
    </bk>
    <bk>
      <extLst>
        <ext uri="{3e2802c4-a4d2-4d8b-9148-e3be6c30e623}">
          <xlrd:rvb i="122"/>
        </ext>
      </extLst>
    </bk>
    <bk>
      <extLst>
        <ext uri="{3e2802c4-a4d2-4d8b-9148-e3be6c30e623}">
          <xlrd:rvb i="123"/>
        </ext>
      </extLst>
    </bk>
    <bk>
      <extLst>
        <ext uri="{3e2802c4-a4d2-4d8b-9148-e3be6c30e623}">
          <xlrd:rvb i="124"/>
        </ext>
      </extLst>
    </bk>
    <bk>
      <extLst>
        <ext uri="{3e2802c4-a4d2-4d8b-9148-e3be6c30e623}">
          <xlrd:rvb i="125"/>
        </ext>
      </extLst>
    </bk>
    <bk>
      <extLst>
        <ext uri="{3e2802c4-a4d2-4d8b-9148-e3be6c30e623}">
          <xlrd:rvb i="126"/>
        </ext>
      </extLst>
    </bk>
    <bk>
      <extLst>
        <ext uri="{3e2802c4-a4d2-4d8b-9148-e3be6c30e623}">
          <xlrd:rvb i="127"/>
        </ext>
      </extLst>
    </bk>
    <bk>
      <extLst>
        <ext uri="{3e2802c4-a4d2-4d8b-9148-e3be6c30e623}">
          <xlrd:rvb i="128"/>
        </ext>
      </extLst>
    </bk>
    <bk>
      <extLst>
        <ext uri="{3e2802c4-a4d2-4d8b-9148-e3be6c30e623}">
          <xlrd:rvb i="129"/>
        </ext>
      </extLst>
    </bk>
    <bk>
      <extLst>
        <ext uri="{3e2802c4-a4d2-4d8b-9148-e3be6c30e623}">
          <xlrd:rvb i="130"/>
        </ext>
      </extLst>
    </bk>
    <bk>
      <extLst>
        <ext uri="{3e2802c4-a4d2-4d8b-9148-e3be6c30e623}">
          <xlrd:rvb i="131"/>
        </ext>
      </extLst>
    </bk>
    <bk>
      <extLst>
        <ext uri="{3e2802c4-a4d2-4d8b-9148-e3be6c30e623}">
          <xlrd:rvb i="132"/>
        </ext>
      </extLst>
    </bk>
    <bk>
      <extLst>
        <ext uri="{3e2802c4-a4d2-4d8b-9148-e3be6c30e623}">
          <xlrd:rvb i="133"/>
        </ext>
      </extLst>
    </bk>
    <bk>
      <extLst>
        <ext uri="{3e2802c4-a4d2-4d8b-9148-e3be6c30e623}">
          <xlrd:rvb i="134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36"/>
        </ext>
      </extLst>
    </bk>
    <bk>
      <extLst>
        <ext uri="{3e2802c4-a4d2-4d8b-9148-e3be6c30e623}">
          <xlrd:rvb i="137"/>
        </ext>
      </extLst>
    </bk>
    <bk>
      <extLst>
        <ext uri="{3e2802c4-a4d2-4d8b-9148-e3be6c30e623}">
          <xlrd:rvb i="138"/>
        </ext>
      </extLst>
    </bk>
    <bk>
      <extLst>
        <ext uri="{3e2802c4-a4d2-4d8b-9148-e3be6c30e623}">
          <xlrd:rvb i="139"/>
        </ext>
      </extLst>
    </bk>
    <bk>
      <extLst>
        <ext uri="{3e2802c4-a4d2-4d8b-9148-e3be6c30e623}">
          <xlrd:rvb i="140"/>
        </ext>
      </extLst>
    </bk>
    <bk>
      <extLst>
        <ext uri="{3e2802c4-a4d2-4d8b-9148-e3be6c30e623}">
          <xlrd:rvb i="141"/>
        </ext>
      </extLst>
    </bk>
    <bk>
      <extLst>
        <ext uri="{3e2802c4-a4d2-4d8b-9148-e3be6c30e623}">
          <xlrd:rvb i="142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44"/>
        </ext>
      </extLst>
    </bk>
    <bk>
      <extLst>
        <ext uri="{3e2802c4-a4d2-4d8b-9148-e3be6c30e623}">
          <xlrd:rvb i="145"/>
        </ext>
      </extLst>
    </bk>
    <bk>
      <extLst>
        <ext uri="{3e2802c4-a4d2-4d8b-9148-e3be6c30e623}">
          <xlrd:rvb i="146"/>
        </ext>
      </extLst>
    </bk>
    <bk>
      <extLst>
        <ext uri="{3e2802c4-a4d2-4d8b-9148-e3be6c30e623}">
          <xlrd:rvb i="147"/>
        </ext>
      </extLst>
    </bk>
    <bk>
      <extLst>
        <ext uri="{3e2802c4-a4d2-4d8b-9148-e3be6c30e623}">
          <xlrd:rvb i="148"/>
        </ext>
      </extLst>
    </bk>
    <bk>
      <extLst>
        <ext uri="{3e2802c4-a4d2-4d8b-9148-e3be6c30e623}">
          <xlrd:rvb i="149"/>
        </ext>
      </extLst>
    </bk>
    <bk>
      <extLst>
        <ext uri="{3e2802c4-a4d2-4d8b-9148-e3be6c30e623}">
          <xlrd:rvb i="150"/>
        </ext>
      </extLst>
    </bk>
    <bk>
      <extLst>
        <ext uri="{3e2802c4-a4d2-4d8b-9148-e3be6c30e623}">
          <xlrd:rvb i="151"/>
        </ext>
      </extLst>
    </bk>
    <bk>
      <extLst>
        <ext uri="{3e2802c4-a4d2-4d8b-9148-e3be6c30e623}">
          <xlrd:rvb i="152"/>
        </ext>
      </extLst>
    </bk>
    <bk>
      <extLst>
        <ext uri="{3e2802c4-a4d2-4d8b-9148-e3be6c30e623}">
          <xlrd:rvb i="153"/>
        </ext>
      </extLst>
    </bk>
    <bk>
      <extLst>
        <ext uri="{3e2802c4-a4d2-4d8b-9148-e3be6c30e623}">
          <xlrd:rvb i="154"/>
        </ext>
      </extLst>
    </bk>
    <bk>
      <extLst>
        <ext uri="{3e2802c4-a4d2-4d8b-9148-e3be6c30e623}">
          <xlrd:rvb i="155"/>
        </ext>
      </extLst>
    </bk>
    <bk>
      <extLst>
        <ext uri="{3e2802c4-a4d2-4d8b-9148-e3be6c30e623}">
          <xlrd:rvb i="156"/>
        </ext>
      </extLst>
    </bk>
    <bk>
      <extLst>
        <ext uri="{3e2802c4-a4d2-4d8b-9148-e3be6c30e623}">
          <xlrd:rvb i="157"/>
        </ext>
      </extLst>
    </bk>
    <bk>
      <extLst>
        <ext uri="{3e2802c4-a4d2-4d8b-9148-e3be6c30e623}">
          <xlrd:rvb i="158"/>
        </ext>
      </extLst>
    </bk>
    <bk>
      <extLst>
        <ext uri="{3e2802c4-a4d2-4d8b-9148-e3be6c30e623}">
          <xlrd:rvb i="159"/>
        </ext>
      </extLst>
    </bk>
    <bk>
      <extLst>
        <ext uri="{3e2802c4-a4d2-4d8b-9148-e3be6c30e623}">
          <xlrd:rvb i="160"/>
        </ext>
      </extLst>
    </bk>
    <bk>
      <extLst>
        <ext uri="{3e2802c4-a4d2-4d8b-9148-e3be6c30e623}">
          <xlrd:rvb i="161"/>
        </ext>
      </extLst>
    </bk>
    <bk>
      <extLst>
        <ext uri="{3e2802c4-a4d2-4d8b-9148-e3be6c30e623}">
          <xlrd:rvb i="162"/>
        </ext>
      </extLst>
    </bk>
    <bk>
      <extLst>
        <ext uri="{3e2802c4-a4d2-4d8b-9148-e3be6c30e623}">
          <xlrd:rvb i="163"/>
        </ext>
      </extLst>
    </bk>
    <bk>
      <extLst>
        <ext uri="{3e2802c4-a4d2-4d8b-9148-e3be6c30e623}">
          <xlrd:rvb i="164"/>
        </ext>
      </extLst>
    </bk>
    <bk>
      <extLst>
        <ext uri="{3e2802c4-a4d2-4d8b-9148-e3be6c30e623}">
          <xlrd:rvb i="165"/>
        </ext>
      </extLst>
    </bk>
    <bk>
      <extLst>
        <ext uri="{3e2802c4-a4d2-4d8b-9148-e3be6c30e623}">
          <xlrd:rvb i="166"/>
        </ext>
      </extLst>
    </bk>
    <bk>
      <extLst>
        <ext uri="{3e2802c4-a4d2-4d8b-9148-e3be6c30e623}">
          <xlrd:rvb i="167"/>
        </ext>
      </extLst>
    </bk>
    <bk>
      <extLst>
        <ext uri="{3e2802c4-a4d2-4d8b-9148-e3be6c30e623}">
          <xlrd:rvb i="168"/>
        </ext>
      </extLst>
    </bk>
    <bk>
      <extLst>
        <ext uri="{3e2802c4-a4d2-4d8b-9148-e3be6c30e623}">
          <xlrd:rvb i="169"/>
        </ext>
      </extLst>
    </bk>
    <bk>
      <extLst>
        <ext uri="{3e2802c4-a4d2-4d8b-9148-e3be6c30e623}">
          <xlrd:rvb i="170"/>
        </ext>
      </extLst>
    </bk>
    <bk>
      <extLst>
        <ext uri="{3e2802c4-a4d2-4d8b-9148-e3be6c30e623}">
          <xlrd:rvb i="171"/>
        </ext>
      </extLst>
    </bk>
    <bk>
      <extLst>
        <ext uri="{3e2802c4-a4d2-4d8b-9148-e3be6c30e623}">
          <xlrd:rvb i="172"/>
        </ext>
      </extLst>
    </bk>
    <bk>
      <extLst>
        <ext uri="{3e2802c4-a4d2-4d8b-9148-e3be6c30e623}">
          <xlrd:rvb i="173"/>
        </ext>
      </extLst>
    </bk>
    <bk>
      <extLst>
        <ext uri="{3e2802c4-a4d2-4d8b-9148-e3be6c30e623}">
          <xlrd:rvb i="174"/>
        </ext>
      </extLst>
    </bk>
    <bk>
      <extLst>
        <ext uri="{3e2802c4-a4d2-4d8b-9148-e3be6c30e623}">
          <xlrd:rvb i="175"/>
        </ext>
      </extLst>
    </bk>
    <bk>
      <extLst>
        <ext uri="{3e2802c4-a4d2-4d8b-9148-e3be6c30e623}">
          <xlrd:rvb i="176"/>
        </ext>
      </extLst>
    </bk>
    <bk>
      <extLst>
        <ext uri="{3e2802c4-a4d2-4d8b-9148-e3be6c30e623}">
          <xlrd:rvb i="177"/>
        </ext>
      </extLst>
    </bk>
    <bk>
      <extLst>
        <ext uri="{3e2802c4-a4d2-4d8b-9148-e3be6c30e623}">
          <xlrd:rvb i="178"/>
        </ext>
      </extLst>
    </bk>
    <bk>
      <extLst>
        <ext uri="{3e2802c4-a4d2-4d8b-9148-e3be6c30e623}">
          <xlrd:rvb i="179"/>
        </ext>
      </extLst>
    </bk>
    <bk>
      <extLst>
        <ext uri="{3e2802c4-a4d2-4d8b-9148-e3be6c30e623}">
          <xlrd:rvb i="180"/>
        </ext>
      </extLst>
    </bk>
    <bk>
      <extLst>
        <ext uri="{3e2802c4-a4d2-4d8b-9148-e3be6c30e623}">
          <xlrd:rvb i="181"/>
        </ext>
      </extLst>
    </bk>
    <bk>
      <extLst>
        <ext uri="{3e2802c4-a4d2-4d8b-9148-e3be6c30e623}">
          <xlrd:rvb i="182"/>
        </ext>
      </extLst>
    </bk>
    <bk>
      <extLst>
        <ext uri="{3e2802c4-a4d2-4d8b-9148-e3be6c30e623}">
          <xlrd:rvb i="183"/>
        </ext>
      </extLst>
    </bk>
    <bk>
      <extLst>
        <ext uri="{3e2802c4-a4d2-4d8b-9148-e3be6c30e623}">
          <xlrd:rvb i="184"/>
        </ext>
      </extLst>
    </bk>
    <bk>
      <extLst>
        <ext uri="{3e2802c4-a4d2-4d8b-9148-e3be6c30e623}">
          <xlrd:rvb i="185"/>
        </ext>
      </extLst>
    </bk>
    <bk>
      <extLst>
        <ext uri="{3e2802c4-a4d2-4d8b-9148-e3be6c30e623}">
          <xlrd:rvb i="186"/>
        </ext>
      </extLst>
    </bk>
    <bk>
      <extLst>
        <ext uri="{3e2802c4-a4d2-4d8b-9148-e3be6c30e623}">
          <xlrd:rvb i="187"/>
        </ext>
      </extLst>
    </bk>
    <bk>
      <extLst>
        <ext uri="{3e2802c4-a4d2-4d8b-9148-e3be6c30e623}">
          <xlrd:rvb i="188"/>
        </ext>
      </extLst>
    </bk>
    <bk>
      <extLst>
        <ext uri="{3e2802c4-a4d2-4d8b-9148-e3be6c30e623}">
          <xlrd:rvb i="189"/>
        </ext>
      </extLst>
    </bk>
    <bk>
      <extLst>
        <ext uri="{3e2802c4-a4d2-4d8b-9148-e3be6c30e623}">
          <xlrd:rvb i="190"/>
        </ext>
      </extLst>
    </bk>
    <bk>
      <extLst>
        <ext uri="{3e2802c4-a4d2-4d8b-9148-e3be6c30e623}">
          <xlrd:rvb i="191"/>
        </ext>
      </extLst>
    </bk>
    <bk>
      <extLst>
        <ext uri="{3e2802c4-a4d2-4d8b-9148-e3be6c30e623}">
          <xlrd:rvb i="192"/>
        </ext>
      </extLst>
    </bk>
    <bk>
      <extLst>
        <ext uri="{3e2802c4-a4d2-4d8b-9148-e3be6c30e623}">
          <xlrd:rvb i="193"/>
        </ext>
      </extLst>
    </bk>
    <bk>
      <extLst>
        <ext uri="{3e2802c4-a4d2-4d8b-9148-e3be6c30e623}">
          <xlrd:rvb i="194"/>
        </ext>
      </extLst>
    </bk>
    <bk>
      <extLst>
        <ext uri="{3e2802c4-a4d2-4d8b-9148-e3be6c30e623}">
          <xlrd:rvb i="195"/>
        </ext>
      </extLst>
    </bk>
    <bk>
      <extLst>
        <ext uri="{3e2802c4-a4d2-4d8b-9148-e3be6c30e623}">
          <xlrd:rvb i="196"/>
        </ext>
      </extLst>
    </bk>
    <bk>
      <extLst>
        <ext uri="{3e2802c4-a4d2-4d8b-9148-e3be6c30e623}">
          <xlrd:rvb i="197"/>
        </ext>
      </extLst>
    </bk>
    <bk>
      <extLst>
        <ext uri="{3e2802c4-a4d2-4d8b-9148-e3be6c30e623}">
          <xlrd:rvb i="198"/>
        </ext>
      </extLst>
    </bk>
    <bk>
      <extLst>
        <ext uri="{3e2802c4-a4d2-4d8b-9148-e3be6c30e623}">
          <xlrd:rvb i="199"/>
        </ext>
      </extLst>
    </bk>
    <bk>
      <extLst>
        <ext uri="{3e2802c4-a4d2-4d8b-9148-e3be6c30e623}">
          <xlrd:rvb i="200"/>
        </ext>
      </extLst>
    </bk>
    <bk>
      <extLst>
        <ext uri="{3e2802c4-a4d2-4d8b-9148-e3be6c30e623}">
          <xlrd:rvb i="201"/>
        </ext>
      </extLst>
    </bk>
    <bk>
      <extLst>
        <ext uri="{3e2802c4-a4d2-4d8b-9148-e3be6c30e623}">
          <xlrd:rvb i="202"/>
        </ext>
      </extLst>
    </bk>
    <bk>
      <extLst>
        <ext uri="{3e2802c4-a4d2-4d8b-9148-e3be6c30e623}">
          <xlrd:rvb i="203"/>
        </ext>
      </extLst>
    </bk>
    <bk>
      <extLst>
        <ext uri="{3e2802c4-a4d2-4d8b-9148-e3be6c30e623}">
          <xlrd:rvb i="204"/>
        </ext>
      </extLst>
    </bk>
    <bk>
      <extLst>
        <ext uri="{3e2802c4-a4d2-4d8b-9148-e3be6c30e623}">
          <xlrd:rvb i="205"/>
        </ext>
      </extLst>
    </bk>
    <bk>
      <extLst>
        <ext uri="{3e2802c4-a4d2-4d8b-9148-e3be6c30e623}">
          <xlrd:rvb i="206"/>
        </ext>
      </extLst>
    </bk>
    <bk>
      <extLst>
        <ext uri="{3e2802c4-a4d2-4d8b-9148-e3be6c30e623}">
          <xlrd:rvb i="207"/>
        </ext>
      </extLst>
    </bk>
    <bk>
      <extLst>
        <ext uri="{3e2802c4-a4d2-4d8b-9148-e3be6c30e623}">
          <xlrd:rvb i="208"/>
        </ext>
      </extLst>
    </bk>
    <bk>
      <extLst>
        <ext uri="{3e2802c4-a4d2-4d8b-9148-e3be6c30e623}">
          <xlrd:rvb i="209"/>
        </ext>
      </extLst>
    </bk>
    <bk>
      <extLst>
        <ext uri="{3e2802c4-a4d2-4d8b-9148-e3be6c30e623}">
          <xlrd:rvb i="210"/>
        </ext>
      </extLst>
    </bk>
    <bk>
      <extLst>
        <ext uri="{3e2802c4-a4d2-4d8b-9148-e3be6c30e623}">
          <xlrd:rvb i="211"/>
        </ext>
      </extLst>
    </bk>
    <bk>
      <extLst>
        <ext uri="{3e2802c4-a4d2-4d8b-9148-e3be6c30e623}">
          <xlrd:rvb i="212"/>
        </ext>
      </extLst>
    </bk>
    <bk>
      <extLst>
        <ext uri="{3e2802c4-a4d2-4d8b-9148-e3be6c30e623}">
          <xlrd:rvb i="213"/>
        </ext>
      </extLst>
    </bk>
    <bk>
      <extLst>
        <ext uri="{3e2802c4-a4d2-4d8b-9148-e3be6c30e623}">
          <xlrd:rvb i="214"/>
        </ext>
      </extLst>
    </bk>
    <bk>
      <extLst>
        <ext uri="{3e2802c4-a4d2-4d8b-9148-e3be6c30e623}">
          <xlrd:rvb i="215"/>
        </ext>
      </extLst>
    </bk>
    <bk>
      <extLst>
        <ext uri="{3e2802c4-a4d2-4d8b-9148-e3be6c30e623}">
          <xlrd:rvb i="216"/>
        </ext>
      </extLst>
    </bk>
    <bk>
      <extLst>
        <ext uri="{3e2802c4-a4d2-4d8b-9148-e3be6c30e623}">
          <xlrd:rvb i="217"/>
        </ext>
      </extLst>
    </bk>
    <bk>
      <extLst>
        <ext uri="{3e2802c4-a4d2-4d8b-9148-e3be6c30e623}">
          <xlrd:rvb i="218"/>
        </ext>
      </extLst>
    </bk>
    <bk>
      <extLst>
        <ext uri="{3e2802c4-a4d2-4d8b-9148-e3be6c30e623}">
          <xlrd:rvb i="219"/>
        </ext>
      </extLst>
    </bk>
    <bk>
      <extLst>
        <ext uri="{3e2802c4-a4d2-4d8b-9148-e3be6c30e623}">
          <xlrd:rvb i="220"/>
        </ext>
      </extLst>
    </bk>
    <bk>
      <extLst>
        <ext uri="{3e2802c4-a4d2-4d8b-9148-e3be6c30e623}">
          <xlrd:rvb i="221"/>
        </ext>
      </extLst>
    </bk>
    <bk>
      <extLst>
        <ext uri="{3e2802c4-a4d2-4d8b-9148-e3be6c30e623}">
          <xlrd:rvb i="222"/>
        </ext>
      </extLst>
    </bk>
    <bk>
      <extLst>
        <ext uri="{3e2802c4-a4d2-4d8b-9148-e3be6c30e623}">
          <xlrd:rvb i="223"/>
        </ext>
      </extLst>
    </bk>
    <bk>
      <extLst>
        <ext uri="{3e2802c4-a4d2-4d8b-9148-e3be6c30e623}">
          <xlrd:rvb i="224"/>
        </ext>
      </extLst>
    </bk>
    <bk>
      <extLst>
        <ext uri="{3e2802c4-a4d2-4d8b-9148-e3be6c30e623}">
          <xlrd:rvb i="225"/>
        </ext>
      </extLst>
    </bk>
    <bk>
      <extLst>
        <ext uri="{3e2802c4-a4d2-4d8b-9148-e3be6c30e623}">
          <xlrd:rvb i="226"/>
        </ext>
      </extLst>
    </bk>
    <bk>
      <extLst>
        <ext uri="{3e2802c4-a4d2-4d8b-9148-e3be6c30e623}">
          <xlrd:rvb i="227"/>
        </ext>
      </extLst>
    </bk>
    <bk>
      <extLst>
        <ext uri="{3e2802c4-a4d2-4d8b-9148-e3be6c30e623}">
          <xlrd:rvb i="228"/>
        </ext>
      </extLst>
    </bk>
    <bk>
      <extLst>
        <ext uri="{3e2802c4-a4d2-4d8b-9148-e3be6c30e623}">
          <xlrd:rvb i="229"/>
        </ext>
      </extLst>
    </bk>
    <bk>
      <extLst>
        <ext uri="{3e2802c4-a4d2-4d8b-9148-e3be6c30e623}">
          <xlrd:rvb i="230"/>
        </ext>
      </extLst>
    </bk>
    <bk>
      <extLst>
        <ext uri="{3e2802c4-a4d2-4d8b-9148-e3be6c30e623}">
          <xlrd:rvb i="231"/>
        </ext>
      </extLst>
    </bk>
    <bk>
      <extLst>
        <ext uri="{3e2802c4-a4d2-4d8b-9148-e3be6c30e623}">
          <xlrd:rvb i="232"/>
        </ext>
      </extLst>
    </bk>
    <bk>
      <extLst>
        <ext uri="{3e2802c4-a4d2-4d8b-9148-e3be6c30e623}">
          <xlrd:rvb i="233"/>
        </ext>
      </extLst>
    </bk>
    <bk>
      <extLst>
        <ext uri="{3e2802c4-a4d2-4d8b-9148-e3be6c30e623}">
          <xlrd:rvb i="234"/>
        </ext>
      </extLst>
    </bk>
    <bk>
      <extLst>
        <ext uri="{3e2802c4-a4d2-4d8b-9148-e3be6c30e623}">
          <xlrd:rvb i="235"/>
        </ext>
      </extLst>
    </bk>
    <bk>
      <extLst>
        <ext uri="{3e2802c4-a4d2-4d8b-9148-e3be6c30e623}">
          <xlrd:rvb i="236"/>
        </ext>
      </extLst>
    </bk>
    <bk>
      <extLst>
        <ext uri="{3e2802c4-a4d2-4d8b-9148-e3be6c30e623}">
          <xlrd:rvb i="237"/>
        </ext>
      </extLst>
    </bk>
    <bk>
      <extLst>
        <ext uri="{3e2802c4-a4d2-4d8b-9148-e3be6c30e623}">
          <xlrd:rvb i="238"/>
        </ext>
      </extLst>
    </bk>
    <bk>
      <extLst>
        <ext uri="{3e2802c4-a4d2-4d8b-9148-e3be6c30e623}">
          <xlrd:rvb i="239"/>
        </ext>
      </extLst>
    </bk>
    <bk>
      <extLst>
        <ext uri="{3e2802c4-a4d2-4d8b-9148-e3be6c30e623}">
          <xlrd:rvb i="240"/>
        </ext>
      </extLst>
    </bk>
    <bk>
      <extLst>
        <ext uri="{3e2802c4-a4d2-4d8b-9148-e3be6c30e623}">
          <xlrd:rvb i="241"/>
        </ext>
      </extLst>
    </bk>
    <bk>
      <extLst>
        <ext uri="{3e2802c4-a4d2-4d8b-9148-e3be6c30e623}">
          <xlrd:rvb i="242"/>
        </ext>
      </extLst>
    </bk>
    <bk>
      <extLst>
        <ext uri="{3e2802c4-a4d2-4d8b-9148-e3be6c30e623}">
          <xlrd:rvb i="243"/>
        </ext>
      </extLst>
    </bk>
    <bk>
      <extLst>
        <ext uri="{3e2802c4-a4d2-4d8b-9148-e3be6c30e623}">
          <xlrd:rvb i="244"/>
        </ext>
      </extLst>
    </bk>
    <bk>
      <extLst>
        <ext uri="{3e2802c4-a4d2-4d8b-9148-e3be6c30e623}">
          <xlrd:rvb i="245"/>
        </ext>
      </extLst>
    </bk>
    <bk>
      <extLst>
        <ext uri="{3e2802c4-a4d2-4d8b-9148-e3be6c30e623}">
          <xlrd:rvb i="246"/>
        </ext>
      </extLst>
    </bk>
    <bk>
      <extLst>
        <ext uri="{3e2802c4-a4d2-4d8b-9148-e3be6c30e623}">
          <xlrd:rvb i="247"/>
        </ext>
      </extLst>
    </bk>
    <bk>
      <extLst>
        <ext uri="{3e2802c4-a4d2-4d8b-9148-e3be6c30e623}">
          <xlrd:rvb i="248"/>
        </ext>
      </extLst>
    </bk>
    <bk>
      <extLst>
        <ext uri="{3e2802c4-a4d2-4d8b-9148-e3be6c30e623}">
          <xlrd:rvb i="249"/>
        </ext>
      </extLst>
    </bk>
    <bk>
      <extLst>
        <ext uri="{3e2802c4-a4d2-4d8b-9148-e3be6c30e623}">
          <xlrd:rvb i="250"/>
        </ext>
      </extLst>
    </bk>
    <bk>
      <extLst>
        <ext uri="{3e2802c4-a4d2-4d8b-9148-e3be6c30e623}">
          <xlrd:rvb i="251"/>
        </ext>
      </extLst>
    </bk>
    <bk>
      <extLst>
        <ext uri="{3e2802c4-a4d2-4d8b-9148-e3be6c30e623}">
          <xlrd:rvb i="252"/>
        </ext>
      </extLst>
    </bk>
    <bk>
      <extLst>
        <ext uri="{3e2802c4-a4d2-4d8b-9148-e3be6c30e623}">
          <xlrd:rvb i="253"/>
        </ext>
      </extLst>
    </bk>
    <bk>
      <extLst>
        <ext uri="{3e2802c4-a4d2-4d8b-9148-e3be6c30e623}">
          <xlrd:rvb i="254"/>
        </ext>
      </extLst>
    </bk>
    <bk>
      <extLst>
        <ext uri="{3e2802c4-a4d2-4d8b-9148-e3be6c30e623}">
          <xlrd:rvb i="255"/>
        </ext>
      </extLst>
    </bk>
    <bk>
      <extLst>
        <ext uri="{3e2802c4-a4d2-4d8b-9148-e3be6c30e623}">
          <xlrd:rvb i="256"/>
        </ext>
      </extLst>
    </bk>
    <bk>
      <extLst>
        <ext uri="{3e2802c4-a4d2-4d8b-9148-e3be6c30e623}">
          <xlrd:rvb i="257"/>
        </ext>
      </extLst>
    </bk>
    <bk>
      <extLst>
        <ext uri="{3e2802c4-a4d2-4d8b-9148-e3be6c30e623}">
          <xlrd:rvb i="258"/>
        </ext>
      </extLst>
    </bk>
    <bk>
      <extLst>
        <ext uri="{3e2802c4-a4d2-4d8b-9148-e3be6c30e623}">
          <xlrd:rvb i="259"/>
        </ext>
      </extLst>
    </bk>
    <bk>
      <extLst>
        <ext uri="{3e2802c4-a4d2-4d8b-9148-e3be6c30e623}">
          <xlrd:rvb i="260"/>
        </ext>
      </extLst>
    </bk>
    <bk>
      <extLst>
        <ext uri="{3e2802c4-a4d2-4d8b-9148-e3be6c30e623}">
          <xlrd:rvb i="261"/>
        </ext>
      </extLst>
    </bk>
    <bk>
      <extLst>
        <ext uri="{3e2802c4-a4d2-4d8b-9148-e3be6c30e623}">
          <xlrd:rvb i="262"/>
        </ext>
      </extLst>
    </bk>
    <bk>
      <extLst>
        <ext uri="{3e2802c4-a4d2-4d8b-9148-e3be6c30e623}">
          <xlrd:rvb i="263"/>
        </ext>
      </extLst>
    </bk>
    <bk>
      <extLst>
        <ext uri="{3e2802c4-a4d2-4d8b-9148-e3be6c30e623}">
          <xlrd:rvb i="264"/>
        </ext>
      </extLst>
    </bk>
    <bk>
      <extLst>
        <ext uri="{3e2802c4-a4d2-4d8b-9148-e3be6c30e623}">
          <xlrd:rvb i="265"/>
        </ext>
      </extLst>
    </bk>
    <bk>
      <extLst>
        <ext uri="{3e2802c4-a4d2-4d8b-9148-e3be6c30e623}">
          <xlrd:rvb i="266"/>
        </ext>
      </extLst>
    </bk>
    <bk>
      <extLst>
        <ext uri="{3e2802c4-a4d2-4d8b-9148-e3be6c30e623}">
          <xlrd:rvb i="267"/>
        </ext>
      </extLst>
    </bk>
    <bk>
      <extLst>
        <ext uri="{3e2802c4-a4d2-4d8b-9148-e3be6c30e623}">
          <xlrd:rvb i="268"/>
        </ext>
      </extLst>
    </bk>
    <bk>
      <extLst>
        <ext uri="{3e2802c4-a4d2-4d8b-9148-e3be6c30e623}">
          <xlrd:rvb i="269"/>
        </ext>
      </extLst>
    </bk>
    <bk>
      <extLst>
        <ext uri="{3e2802c4-a4d2-4d8b-9148-e3be6c30e623}">
          <xlrd:rvb i="270"/>
        </ext>
      </extLst>
    </bk>
    <bk>
      <extLst>
        <ext uri="{3e2802c4-a4d2-4d8b-9148-e3be6c30e623}">
          <xlrd:rvb i="271"/>
        </ext>
      </extLst>
    </bk>
    <bk>
      <extLst>
        <ext uri="{3e2802c4-a4d2-4d8b-9148-e3be6c30e623}">
          <xlrd:rvb i="272"/>
        </ext>
      </extLst>
    </bk>
    <bk>
      <extLst>
        <ext uri="{3e2802c4-a4d2-4d8b-9148-e3be6c30e623}">
          <xlrd:rvb i="273"/>
        </ext>
      </extLst>
    </bk>
    <bk>
      <extLst>
        <ext uri="{3e2802c4-a4d2-4d8b-9148-e3be6c30e623}">
          <xlrd:rvb i="274"/>
        </ext>
      </extLst>
    </bk>
    <bk>
      <extLst>
        <ext uri="{3e2802c4-a4d2-4d8b-9148-e3be6c30e623}">
          <xlrd:rvb i="275"/>
        </ext>
      </extLst>
    </bk>
    <bk>
      <extLst>
        <ext uri="{3e2802c4-a4d2-4d8b-9148-e3be6c30e623}">
          <xlrd:rvb i="276"/>
        </ext>
      </extLst>
    </bk>
    <bk>
      <extLst>
        <ext uri="{3e2802c4-a4d2-4d8b-9148-e3be6c30e623}">
          <xlrd:rvb i="277"/>
        </ext>
      </extLst>
    </bk>
    <bk>
      <extLst>
        <ext uri="{3e2802c4-a4d2-4d8b-9148-e3be6c30e623}">
          <xlrd:rvb i="278"/>
        </ext>
      </extLst>
    </bk>
    <bk>
      <extLst>
        <ext uri="{3e2802c4-a4d2-4d8b-9148-e3be6c30e623}">
          <xlrd:rvb i="279"/>
        </ext>
      </extLst>
    </bk>
    <bk>
      <extLst>
        <ext uri="{3e2802c4-a4d2-4d8b-9148-e3be6c30e623}">
          <xlrd:rvb i="280"/>
        </ext>
      </extLst>
    </bk>
    <bk>
      <extLst>
        <ext uri="{3e2802c4-a4d2-4d8b-9148-e3be6c30e623}">
          <xlrd:rvb i="281"/>
        </ext>
      </extLst>
    </bk>
    <bk>
      <extLst>
        <ext uri="{3e2802c4-a4d2-4d8b-9148-e3be6c30e623}">
          <xlrd:rvb i="282"/>
        </ext>
      </extLst>
    </bk>
    <bk>
      <extLst>
        <ext uri="{3e2802c4-a4d2-4d8b-9148-e3be6c30e623}">
          <xlrd:rvb i="283"/>
        </ext>
      </extLst>
    </bk>
    <bk>
      <extLst>
        <ext uri="{3e2802c4-a4d2-4d8b-9148-e3be6c30e623}">
          <xlrd:rvb i="284"/>
        </ext>
      </extLst>
    </bk>
    <bk>
      <extLst>
        <ext uri="{3e2802c4-a4d2-4d8b-9148-e3be6c30e623}">
          <xlrd:rvb i="285"/>
        </ext>
      </extLst>
    </bk>
    <bk>
      <extLst>
        <ext uri="{3e2802c4-a4d2-4d8b-9148-e3be6c30e623}">
          <xlrd:rvb i="286"/>
        </ext>
      </extLst>
    </bk>
    <bk>
      <extLst>
        <ext uri="{3e2802c4-a4d2-4d8b-9148-e3be6c30e623}">
          <xlrd:rvb i="287"/>
        </ext>
      </extLst>
    </bk>
    <bk>
      <extLst>
        <ext uri="{3e2802c4-a4d2-4d8b-9148-e3be6c30e623}">
          <xlrd:rvb i="288"/>
        </ext>
      </extLst>
    </bk>
    <bk>
      <extLst>
        <ext uri="{3e2802c4-a4d2-4d8b-9148-e3be6c30e623}">
          <xlrd:rvb i="289"/>
        </ext>
      </extLst>
    </bk>
    <bk>
      <extLst>
        <ext uri="{3e2802c4-a4d2-4d8b-9148-e3be6c30e623}">
          <xlrd:rvb i="290"/>
        </ext>
      </extLst>
    </bk>
    <bk>
      <extLst>
        <ext uri="{3e2802c4-a4d2-4d8b-9148-e3be6c30e623}">
          <xlrd:rvb i="291"/>
        </ext>
      </extLst>
    </bk>
    <bk>
      <extLst>
        <ext uri="{3e2802c4-a4d2-4d8b-9148-e3be6c30e623}">
          <xlrd:rvb i="292"/>
        </ext>
      </extLst>
    </bk>
    <bk>
      <extLst>
        <ext uri="{3e2802c4-a4d2-4d8b-9148-e3be6c30e623}">
          <xlrd:rvb i="293"/>
        </ext>
      </extLst>
    </bk>
    <bk>
      <extLst>
        <ext uri="{3e2802c4-a4d2-4d8b-9148-e3be6c30e623}">
          <xlrd:rvb i="294"/>
        </ext>
      </extLst>
    </bk>
    <bk>
      <extLst>
        <ext uri="{3e2802c4-a4d2-4d8b-9148-e3be6c30e623}">
          <xlrd:rvb i="295"/>
        </ext>
      </extLst>
    </bk>
    <bk>
      <extLst>
        <ext uri="{3e2802c4-a4d2-4d8b-9148-e3be6c30e623}">
          <xlrd:rvb i="296"/>
        </ext>
      </extLst>
    </bk>
    <bk>
      <extLst>
        <ext uri="{3e2802c4-a4d2-4d8b-9148-e3be6c30e623}">
          <xlrd:rvb i="297"/>
        </ext>
      </extLst>
    </bk>
    <bk>
      <extLst>
        <ext uri="{3e2802c4-a4d2-4d8b-9148-e3be6c30e623}">
          <xlrd:rvb i="298"/>
        </ext>
      </extLst>
    </bk>
    <bk>
      <extLst>
        <ext uri="{3e2802c4-a4d2-4d8b-9148-e3be6c30e623}">
          <xlrd:rvb i="299"/>
        </ext>
      </extLst>
    </bk>
    <bk>
      <extLst>
        <ext uri="{3e2802c4-a4d2-4d8b-9148-e3be6c30e623}">
          <xlrd:rvb i="300"/>
        </ext>
      </extLst>
    </bk>
    <bk>
      <extLst>
        <ext uri="{3e2802c4-a4d2-4d8b-9148-e3be6c30e623}">
          <xlrd:rvb i="301"/>
        </ext>
      </extLst>
    </bk>
    <bk>
      <extLst>
        <ext uri="{3e2802c4-a4d2-4d8b-9148-e3be6c30e623}">
          <xlrd:rvb i="302"/>
        </ext>
      </extLst>
    </bk>
    <bk>
      <extLst>
        <ext uri="{3e2802c4-a4d2-4d8b-9148-e3be6c30e623}">
          <xlrd:rvb i="303"/>
        </ext>
      </extLst>
    </bk>
    <bk>
      <extLst>
        <ext uri="{3e2802c4-a4d2-4d8b-9148-e3be6c30e623}">
          <xlrd:rvb i="304"/>
        </ext>
      </extLst>
    </bk>
    <bk>
      <extLst>
        <ext uri="{3e2802c4-a4d2-4d8b-9148-e3be6c30e623}">
          <xlrd:rvb i="305"/>
        </ext>
      </extLst>
    </bk>
    <bk>
      <extLst>
        <ext uri="{3e2802c4-a4d2-4d8b-9148-e3be6c30e623}">
          <xlrd:rvb i="306"/>
        </ext>
      </extLst>
    </bk>
    <bk>
      <extLst>
        <ext uri="{3e2802c4-a4d2-4d8b-9148-e3be6c30e623}">
          <xlrd:rvb i="307"/>
        </ext>
      </extLst>
    </bk>
    <bk>
      <extLst>
        <ext uri="{3e2802c4-a4d2-4d8b-9148-e3be6c30e623}">
          <xlrd:rvb i="308"/>
        </ext>
      </extLst>
    </bk>
    <bk>
      <extLst>
        <ext uri="{3e2802c4-a4d2-4d8b-9148-e3be6c30e623}">
          <xlrd:rvb i="309"/>
        </ext>
      </extLst>
    </bk>
    <bk>
      <extLst>
        <ext uri="{3e2802c4-a4d2-4d8b-9148-e3be6c30e623}">
          <xlrd:rvb i="310"/>
        </ext>
      </extLst>
    </bk>
    <bk>
      <extLst>
        <ext uri="{3e2802c4-a4d2-4d8b-9148-e3be6c30e623}">
          <xlrd:rvb i="311"/>
        </ext>
      </extLst>
    </bk>
    <bk>
      <extLst>
        <ext uri="{3e2802c4-a4d2-4d8b-9148-e3be6c30e623}">
          <xlrd:rvb i="312"/>
        </ext>
      </extLst>
    </bk>
    <bk>
      <extLst>
        <ext uri="{3e2802c4-a4d2-4d8b-9148-e3be6c30e623}">
          <xlrd:rvb i="313"/>
        </ext>
      </extLst>
    </bk>
    <bk>
      <extLst>
        <ext uri="{3e2802c4-a4d2-4d8b-9148-e3be6c30e623}">
          <xlrd:rvb i="314"/>
        </ext>
      </extLst>
    </bk>
    <bk>
      <extLst>
        <ext uri="{3e2802c4-a4d2-4d8b-9148-e3be6c30e623}">
          <xlrd:rvb i="315"/>
        </ext>
      </extLst>
    </bk>
    <bk>
      <extLst>
        <ext uri="{3e2802c4-a4d2-4d8b-9148-e3be6c30e623}">
          <xlrd:rvb i="316"/>
        </ext>
      </extLst>
    </bk>
    <bk>
      <extLst>
        <ext uri="{3e2802c4-a4d2-4d8b-9148-e3be6c30e623}">
          <xlrd:rvb i="317"/>
        </ext>
      </extLst>
    </bk>
    <bk>
      <extLst>
        <ext uri="{3e2802c4-a4d2-4d8b-9148-e3be6c30e623}">
          <xlrd:rvb i="318"/>
        </ext>
      </extLst>
    </bk>
    <bk>
      <extLst>
        <ext uri="{3e2802c4-a4d2-4d8b-9148-e3be6c30e623}">
          <xlrd:rvb i="319"/>
        </ext>
      </extLst>
    </bk>
    <bk>
      <extLst>
        <ext uri="{3e2802c4-a4d2-4d8b-9148-e3be6c30e623}">
          <xlrd:rvb i="320"/>
        </ext>
      </extLst>
    </bk>
    <bk>
      <extLst>
        <ext uri="{3e2802c4-a4d2-4d8b-9148-e3be6c30e623}">
          <xlrd:rvb i="321"/>
        </ext>
      </extLst>
    </bk>
    <bk>
      <extLst>
        <ext uri="{3e2802c4-a4d2-4d8b-9148-e3be6c30e623}">
          <xlrd:rvb i="322"/>
        </ext>
      </extLst>
    </bk>
    <bk>
      <extLst>
        <ext uri="{3e2802c4-a4d2-4d8b-9148-e3be6c30e623}">
          <xlrd:rvb i="323"/>
        </ext>
      </extLst>
    </bk>
    <bk>
      <extLst>
        <ext uri="{3e2802c4-a4d2-4d8b-9148-e3be6c30e623}">
          <xlrd:rvb i="324"/>
        </ext>
      </extLst>
    </bk>
    <bk>
      <extLst>
        <ext uri="{3e2802c4-a4d2-4d8b-9148-e3be6c30e623}">
          <xlrd:rvb i="325"/>
        </ext>
      </extLst>
    </bk>
    <bk>
      <extLst>
        <ext uri="{3e2802c4-a4d2-4d8b-9148-e3be6c30e623}">
          <xlrd:rvb i="326"/>
        </ext>
      </extLst>
    </bk>
    <bk>
      <extLst>
        <ext uri="{3e2802c4-a4d2-4d8b-9148-e3be6c30e623}">
          <xlrd:rvb i="327"/>
        </ext>
      </extLst>
    </bk>
    <bk>
      <extLst>
        <ext uri="{3e2802c4-a4d2-4d8b-9148-e3be6c30e623}">
          <xlrd:rvb i="328"/>
        </ext>
      </extLst>
    </bk>
    <bk>
      <extLst>
        <ext uri="{3e2802c4-a4d2-4d8b-9148-e3be6c30e623}">
          <xlrd:rvb i="329"/>
        </ext>
      </extLst>
    </bk>
    <bk>
      <extLst>
        <ext uri="{3e2802c4-a4d2-4d8b-9148-e3be6c30e623}">
          <xlrd:rvb i="330"/>
        </ext>
      </extLst>
    </bk>
    <bk>
      <extLst>
        <ext uri="{3e2802c4-a4d2-4d8b-9148-e3be6c30e623}">
          <xlrd:rvb i="331"/>
        </ext>
      </extLst>
    </bk>
    <bk>
      <extLst>
        <ext uri="{3e2802c4-a4d2-4d8b-9148-e3be6c30e623}">
          <xlrd:rvb i="332"/>
        </ext>
      </extLst>
    </bk>
    <bk>
      <extLst>
        <ext uri="{3e2802c4-a4d2-4d8b-9148-e3be6c30e623}">
          <xlrd:rvb i="333"/>
        </ext>
      </extLst>
    </bk>
    <bk>
      <extLst>
        <ext uri="{3e2802c4-a4d2-4d8b-9148-e3be6c30e623}">
          <xlrd:rvb i="334"/>
        </ext>
      </extLst>
    </bk>
    <bk>
      <extLst>
        <ext uri="{3e2802c4-a4d2-4d8b-9148-e3be6c30e623}">
          <xlrd:rvb i="335"/>
        </ext>
      </extLst>
    </bk>
    <bk>
      <extLst>
        <ext uri="{3e2802c4-a4d2-4d8b-9148-e3be6c30e623}">
          <xlrd:rvb i="336"/>
        </ext>
      </extLst>
    </bk>
    <bk>
      <extLst>
        <ext uri="{3e2802c4-a4d2-4d8b-9148-e3be6c30e623}">
          <xlrd:rvb i="337"/>
        </ext>
      </extLst>
    </bk>
    <bk>
      <extLst>
        <ext uri="{3e2802c4-a4d2-4d8b-9148-e3be6c30e623}">
          <xlrd:rvb i="338"/>
        </ext>
      </extLst>
    </bk>
    <bk>
      <extLst>
        <ext uri="{3e2802c4-a4d2-4d8b-9148-e3be6c30e623}">
          <xlrd:rvb i="339"/>
        </ext>
      </extLst>
    </bk>
    <bk>
      <extLst>
        <ext uri="{3e2802c4-a4d2-4d8b-9148-e3be6c30e623}">
          <xlrd:rvb i="340"/>
        </ext>
      </extLst>
    </bk>
    <bk>
      <extLst>
        <ext uri="{3e2802c4-a4d2-4d8b-9148-e3be6c30e623}">
          <xlrd:rvb i="341"/>
        </ext>
      </extLst>
    </bk>
    <bk>
      <extLst>
        <ext uri="{3e2802c4-a4d2-4d8b-9148-e3be6c30e623}">
          <xlrd:rvb i="342"/>
        </ext>
      </extLst>
    </bk>
    <bk>
      <extLst>
        <ext uri="{3e2802c4-a4d2-4d8b-9148-e3be6c30e623}">
          <xlrd:rvb i="343"/>
        </ext>
      </extLst>
    </bk>
    <bk>
      <extLst>
        <ext uri="{3e2802c4-a4d2-4d8b-9148-e3be6c30e623}">
          <xlrd:rvb i="344"/>
        </ext>
      </extLst>
    </bk>
    <bk>
      <extLst>
        <ext uri="{3e2802c4-a4d2-4d8b-9148-e3be6c30e623}">
          <xlrd:rvb i="345"/>
        </ext>
      </extLst>
    </bk>
    <bk>
      <extLst>
        <ext uri="{3e2802c4-a4d2-4d8b-9148-e3be6c30e623}">
          <xlrd:rvb i="346"/>
        </ext>
      </extLst>
    </bk>
  </futureMetadata>
  <cellMetadata count="1">
    <bk>
      <rc t="1" v="0"/>
    </bk>
  </cellMetadata>
  <valueMetadata count="347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  <bk>
      <rc t="2" v="121"/>
    </bk>
    <bk>
      <rc t="2" v="122"/>
    </bk>
    <bk>
      <rc t="2" v="123"/>
    </bk>
    <bk>
      <rc t="2" v="124"/>
    </bk>
    <bk>
      <rc t="2" v="125"/>
    </bk>
    <bk>
      <rc t="2" v="126"/>
    </bk>
    <bk>
      <rc t="2" v="127"/>
    </bk>
    <bk>
      <rc t="2" v="128"/>
    </bk>
    <bk>
      <rc t="2" v="129"/>
    </bk>
    <bk>
      <rc t="2" v="130"/>
    </bk>
    <bk>
      <rc t="2" v="131"/>
    </bk>
    <bk>
      <rc t="2" v="132"/>
    </bk>
    <bk>
      <rc t="2" v="133"/>
    </bk>
    <bk>
      <rc t="2" v="134"/>
    </bk>
    <bk>
      <rc t="2" v="135"/>
    </bk>
    <bk>
      <rc t="2" v="136"/>
    </bk>
    <bk>
      <rc t="2" v="137"/>
    </bk>
    <bk>
      <rc t="2" v="138"/>
    </bk>
    <bk>
      <rc t="2" v="139"/>
    </bk>
    <bk>
      <rc t="2" v="140"/>
    </bk>
    <bk>
      <rc t="2" v="141"/>
    </bk>
    <bk>
      <rc t="2" v="142"/>
    </bk>
    <bk>
      <rc t="2" v="143"/>
    </bk>
    <bk>
      <rc t="2" v="144"/>
    </bk>
    <bk>
      <rc t="2" v="145"/>
    </bk>
    <bk>
      <rc t="2" v="146"/>
    </bk>
    <bk>
      <rc t="2" v="147"/>
    </bk>
    <bk>
      <rc t="2" v="148"/>
    </bk>
    <bk>
      <rc t="2" v="149"/>
    </bk>
    <bk>
      <rc t="2" v="150"/>
    </bk>
    <bk>
      <rc t="2" v="151"/>
    </bk>
    <bk>
      <rc t="2" v="152"/>
    </bk>
    <bk>
      <rc t="2" v="153"/>
    </bk>
    <bk>
      <rc t="2" v="154"/>
    </bk>
    <bk>
      <rc t="2" v="155"/>
    </bk>
    <bk>
      <rc t="2" v="156"/>
    </bk>
    <bk>
      <rc t="2" v="157"/>
    </bk>
    <bk>
      <rc t="2" v="158"/>
    </bk>
    <bk>
      <rc t="2" v="159"/>
    </bk>
    <bk>
      <rc t="2" v="160"/>
    </bk>
    <bk>
      <rc t="2" v="161"/>
    </bk>
    <bk>
      <rc t="2" v="162"/>
    </bk>
    <bk>
      <rc t="2" v="163"/>
    </bk>
    <bk>
      <rc t="2" v="164"/>
    </bk>
    <bk>
      <rc t="2" v="165"/>
    </bk>
    <bk>
      <rc t="2" v="166"/>
    </bk>
    <bk>
      <rc t="2" v="167"/>
    </bk>
    <bk>
      <rc t="2" v="168"/>
    </bk>
    <bk>
      <rc t="2" v="169"/>
    </bk>
    <bk>
      <rc t="2" v="170"/>
    </bk>
    <bk>
      <rc t="2" v="171"/>
    </bk>
    <bk>
      <rc t="2" v="172"/>
    </bk>
    <bk>
      <rc t="2" v="173"/>
    </bk>
    <bk>
      <rc t="2" v="174"/>
    </bk>
    <bk>
      <rc t="2" v="175"/>
    </bk>
    <bk>
      <rc t="2" v="176"/>
    </bk>
    <bk>
      <rc t="2" v="177"/>
    </bk>
    <bk>
      <rc t="2" v="178"/>
    </bk>
    <bk>
      <rc t="2" v="179"/>
    </bk>
    <bk>
      <rc t="2" v="180"/>
    </bk>
    <bk>
      <rc t="2" v="181"/>
    </bk>
    <bk>
      <rc t="2" v="182"/>
    </bk>
    <bk>
      <rc t="2" v="183"/>
    </bk>
    <bk>
      <rc t="2" v="184"/>
    </bk>
    <bk>
      <rc t="2" v="185"/>
    </bk>
    <bk>
      <rc t="2" v="186"/>
    </bk>
    <bk>
      <rc t="2" v="187"/>
    </bk>
    <bk>
      <rc t="2" v="188"/>
    </bk>
    <bk>
      <rc t="2" v="189"/>
    </bk>
    <bk>
      <rc t="2" v="190"/>
    </bk>
    <bk>
      <rc t="2" v="191"/>
    </bk>
    <bk>
      <rc t="2" v="192"/>
    </bk>
    <bk>
      <rc t="2" v="193"/>
    </bk>
    <bk>
      <rc t="2" v="194"/>
    </bk>
    <bk>
      <rc t="2" v="195"/>
    </bk>
    <bk>
      <rc t="2" v="196"/>
    </bk>
    <bk>
      <rc t="2" v="197"/>
    </bk>
    <bk>
      <rc t="2" v="198"/>
    </bk>
    <bk>
      <rc t="2" v="199"/>
    </bk>
    <bk>
      <rc t="2" v="200"/>
    </bk>
    <bk>
      <rc t="2" v="201"/>
    </bk>
    <bk>
      <rc t="2" v="202"/>
    </bk>
    <bk>
      <rc t="2" v="203"/>
    </bk>
    <bk>
      <rc t="2" v="204"/>
    </bk>
    <bk>
      <rc t="2" v="205"/>
    </bk>
    <bk>
      <rc t="2" v="206"/>
    </bk>
    <bk>
      <rc t="2" v="207"/>
    </bk>
    <bk>
      <rc t="2" v="208"/>
    </bk>
    <bk>
      <rc t="2" v="209"/>
    </bk>
    <bk>
      <rc t="2" v="210"/>
    </bk>
    <bk>
      <rc t="2" v="211"/>
    </bk>
    <bk>
      <rc t="2" v="212"/>
    </bk>
    <bk>
      <rc t="2" v="213"/>
    </bk>
    <bk>
      <rc t="2" v="214"/>
    </bk>
    <bk>
      <rc t="2" v="215"/>
    </bk>
    <bk>
      <rc t="2" v="216"/>
    </bk>
    <bk>
      <rc t="2" v="217"/>
    </bk>
    <bk>
      <rc t="2" v="218"/>
    </bk>
    <bk>
      <rc t="2" v="219"/>
    </bk>
    <bk>
      <rc t="2" v="220"/>
    </bk>
    <bk>
      <rc t="2" v="221"/>
    </bk>
    <bk>
      <rc t="2" v="222"/>
    </bk>
    <bk>
      <rc t="2" v="223"/>
    </bk>
    <bk>
      <rc t="2" v="224"/>
    </bk>
    <bk>
      <rc t="2" v="225"/>
    </bk>
    <bk>
      <rc t="2" v="226"/>
    </bk>
    <bk>
      <rc t="2" v="227"/>
    </bk>
    <bk>
      <rc t="2" v="228"/>
    </bk>
    <bk>
      <rc t="2" v="229"/>
    </bk>
    <bk>
      <rc t="2" v="230"/>
    </bk>
    <bk>
      <rc t="2" v="231"/>
    </bk>
    <bk>
      <rc t="2" v="232"/>
    </bk>
    <bk>
      <rc t="2" v="233"/>
    </bk>
    <bk>
      <rc t="2" v="234"/>
    </bk>
    <bk>
      <rc t="2" v="235"/>
    </bk>
    <bk>
      <rc t="2" v="236"/>
    </bk>
    <bk>
      <rc t="2" v="237"/>
    </bk>
    <bk>
      <rc t="2" v="238"/>
    </bk>
    <bk>
      <rc t="2" v="239"/>
    </bk>
    <bk>
      <rc t="2" v="240"/>
    </bk>
    <bk>
      <rc t="2" v="241"/>
    </bk>
    <bk>
      <rc t="2" v="242"/>
    </bk>
    <bk>
      <rc t="2" v="243"/>
    </bk>
    <bk>
      <rc t="2" v="244"/>
    </bk>
    <bk>
      <rc t="2" v="245"/>
    </bk>
    <bk>
      <rc t="2" v="246"/>
    </bk>
    <bk>
      <rc t="2" v="247"/>
    </bk>
    <bk>
      <rc t="2" v="248"/>
    </bk>
    <bk>
      <rc t="2" v="249"/>
    </bk>
    <bk>
      <rc t="2" v="250"/>
    </bk>
    <bk>
      <rc t="2" v="251"/>
    </bk>
    <bk>
      <rc t="2" v="252"/>
    </bk>
    <bk>
      <rc t="2" v="253"/>
    </bk>
    <bk>
      <rc t="2" v="254"/>
    </bk>
    <bk>
      <rc t="2" v="255"/>
    </bk>
    <bk>
      <rc t="2" v="256"/>
    </bk>
    <bk>
      <rc t="2" v="257"/>
    </bk>
    <bk>
      <rc t="2" v="258"/>
    </bk>
    <bk>
      <rc t="2" v="259"/>
    </bk>
    <bk>
      <rc t="2" v="260"/>
    </bk>
    <bk>
      <rc t="2" v="261"/>
    </bk>
    <bk>
      <rc t="2" v="262"/>
    </bk>
    <bk>
      <rc t="2" v="263"/>
    </bk>
    <bk>
      <rc t="2" v="264"/>
    </bk>
    <bk>
      <rc t="2" v="265"/>
    </bk>
    <bk>
      <rc t="2" v="266"/>
    </bk>
    <bk>
      <rc t="2" v="267"/>
    </bk>
    <bk>
      <rc t="2" v="268"/>
    </bk>
    <bk>
      <rc t="2" v="269"/>
    </bk>
    <bk>
      <rc t="2" v="270"/>
    </bk>
    <bk>
      <rc t="2" v="271"/>
    </bk>
    <bk>
      <rc t="2" v="272"/>
    </bk>
    <bk>
      <rc t="2" v="273"/>
    </bk>
    <bk>
      <rc t="2" v="274"/>
    </bk>
    <bk>
      <rc t="2" v="275"/>
    </bk>
    <bk>
      <rc t="2" v="276"/>
    </bk>
    <bk>
      <rc t="2" v="277"/>
    </bk>
    <bk>
      <rc t="2" v="278"/>
    </bk>
    <bk>
      <rc t="2" v="279"/>
    </bk>
    <bk>
      <rc t="2" v="280"/>
    </bk>
    <bk>
      <rc t="2" v="281"/>
    </bk>
    <bk>
      <rc t="2" v="282"/>
    </bk>
    <bk>
      <rc t="2" v="283"/>
    </bk>
    <bk>
      <rc t="2" v="284"/>
    </bk>
    <bk>
      <rc t="2" v="285"/>
    </bk>
    <bk>
      <rc t="2" v="286"/>
    </bk>
    <bk>
      <rc t="2" v="287"/>
    </bk>
    <bk>
      <rc t="2" v="288"/>
    </bk>
    <bk>
      <rc t="2" v="289"/>
    </bk>
    <bk>
      <rc t="2" v="290"/>
    </bk>
    <bk>
      <rc t="2" v="291"/>
    </bk>
    <bk>
      <rc t="2" v="292"/>
    </bk>
    <bk>
      <rc t="2" v="293"/>
    </bk>
    <bk>
      <rc t="2" v="294"/>
    </bk>
    <bk>
      <rc t="2" v="295"/>
    </bk>
    <bk>
      <rc t="2" v="296"/>
    </bk>
    <bk>
      <rc t="2" v="297"/>
    </bk>
    <bk>
      <rc t="2" v="298"/>
    </bk>
    <bk>
      <rc t="2" v="299"/>
    </bk>
    <bk>
      <rc t="2" v="300"/>
    </bk>
    <bk>
      <rc t="2" v="301"/>
    </bk>
    <bk>
      <rc t="2" v="302"/>
    </bk>
    <bk>
      <rc t="2" v="303"/>
    </bk>
    <bk>
      <rc t="2" v="304"/>
    </bk>
    <bk>
      <rc t="2" v="305"/>
    </bk>
    <bk>
      <rc t="2" v="306"/>
    </bk>
    <bk>
      <rc t="2" v="307"/>
    </bk>
    <bk>
      <rc t="2" v="308"/>
    </bk>
    <bk>
      <rc t="2" v="309"/>
    </bk>
    <bk>
      <rc t="2" v="310"/>
    </bk>
    <bk>
      <rc t="2" v="311"/>
    </bk>
    <bk>
      <rc t="2" v="312"/>
    </bk>
    <bk>
      <rc t="2" v="313"/>
    </bk>
    <bk>
      <rc t="2" v="314"/>
    </bk>
    <bk>
      <rc t="2" v="315"/>
    </bk>
    <bk>
      <rc t="2" v="316"/>
    </bk>
    <bk>
      <rc t="2" v="317"/>
    </bk>
    <bk>
      <rc t="2" v="318"/>
    </bk>
    <bk>
      <rc t="2" v="319"/>
    </bk>
    <bk>
      <rc t="2" v="320"/>
    </bk>
    <bk>
      <rc t="2" v="321"/>
    </bk>
    <bk>
      <rc t="2" v="322"/>
    </bk>
    <bk>
      <rc t="2" v="323"/>
    </bk>
    <bk>
      <rc t="2" v="324"/>
    </bk>
    <bk>
      <rc t="2" v="325"/>
    </bk>
    <bk>
      <rc t="2" v="326"/>
    </bk>
    <bk>
      <rc t="2" v="327"/>
    </bk>
    <bk>
      <rc t="2" v="328"/>
    </bk>
    <bk>
      <rc t="2" v="329"/>
    </bk>
    <bk>
      <rc t="2" v="330"/>
    </bk>
    <bk>
      <rc t="2" v="331"/>
    </bk>
    <bk>
      <rc t="2" v="332"/>
    </bk>
    <bk>
      <rc t="2" v="333"/>
    </bk>
    <bk>
      <rc t="2" v="334"/>
    </bk>
    <bk>
      <rc t="2" v="335"/>
    </bk>
    <bk>
      <rc t="2" v="336"/>
    </bk>
    <bk>
      <rc t="2" v="337"/>
    </bk>
    <bk>
      <rc t="2" v="338"/>
    </bk>
    <bk>
      <rc t="2" v="339"/>
    </bk>
    <bk>
      <rc t="2" v="340"/>
    </bk>
    <bk>
      <rc t="2" v="341"/>
    </bk>
    <bk>
      <rc t="2" v="342"/>
    </bk>
    <bk>
      <rc t="2" v="343"/>
    </bk>
    <bk>
      <rc t="2" v="344"/>
    </bk>
    <bk>
      <rc t="2" v="345"/>
    </bk>
    <bk>
      <rc t="2" v="346"/>
    </bk>
  </valueMetadata>
</metadata>
</file>

<file path=xl/sharedStrings.xml><?xml version="1.0" encoding="utf-8"?>
<sst xmlns="http://schemas.openxmlformats.org/spreadsheetml/2006/main" count="18" uniqueCount="6">
  <si>
    <t>Quote:</t>
  </si>
  <si>
    <t>Start:</t>
  </si>
  <si>
    <t>End:</t>
  </si>
  <si>
    <t>MSFT</t>
  </si>
  <si>
    <t>10d avg</t>
  </si>
  <si>
    <t>Exp 10d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</si>
</sst>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14" fontId="1" fillId="0" borderId="1" xfId="1" applyNumberFormat="1">
      <alignment horizontal="left" indent="1"/>
    </xf>
  </cellXfs>
  <cellStyles count="2">
    <cellStyle name="Default" xfId="1" xr:uid="{196A931C-06B4-4341-A8A2-AE737750510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ichStyles" Target="richData/richStyl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Array" Target="richData/rdarray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5" Type="http://schemas.microsoft.com/office/2017/06/relationships/rdSupportingPropertyBag" Target="richData/rdsupportingpropertybag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17/06/relationships/rdSupportingPropertyBagStructure" Target="richData/rdsupportingpropertybagstructur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'Moving avg'!$B$21</c:f>
          <c:strCache>
            <c:ptCount val="1"/>
            <c:pt idx="0">
              <c:v>XNAS:MSFT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tx>
            <c:strRef>
              <c:f>'Moving avg'!$C$22</c:f>
              <c:strCache>
                <c:ptCount val="1"/>
                <c:pt idx="0">
                  <c:v>High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'Moving avg'!$B$23:$B$106</c:f>
              <c:numCache>
                <c:formatCode>m/d/yyyy</c:formatCode>
                <c:ptCount val="84"/>
                <c:pt idx="0">
                  <c:v>44378</c:v>
                </c:pt>
                <c:pt idx="1">
                  <c:v>44379</c:v>
                </c:pt>
                <c:pt idx="2">
                  <c:v>44383</c:v>
                </c:pt>
                <c:pt idx="3">
                  <c:v>44384</c:v>
                </c:pt>
                <c:pt idx="4">
                  <c:v>44385</c:v>
                </c:pt>
                <c:pt idx="5">
                  <c:v>44386</c:v>
                </c:pt>
                <c:pt idx="6">
                  <c:v>44389</c:v>
                </c:pt>
                <c:pt idx="7">
                  <c:v>44390</c:v>
                </c:pt>
                <c:pt idx="8">
                  <c:v>44391</c:v>
                </c:pt>
                <c:pt idx="9">
                  <c:v>44392</c:v>
                </c:pt>
                <c:pt idx="10">
                  <c:v>44393</c:v>
                </c:pt>
                <c:pt idx="11">
                  <c:v>44396</c:v>
                </c:pt>
                <c:pt idx="12">
                  <c:v>44397</c:v>
                </c:pt>
                <c:pt idx="13">
                  <c:v>44398</c:v>
                </c:pt>
                <c:pt idx="14">
                  <c:v>44399</c:v>
                </c:pt>
                <c:pt idx="15">
                  <c:v>44400</c:v>
                </c:pt>
                <c:pt idx="16">
                  <c:v>44403</c:v>
                </c:pt>
                <c:pt idx="17">
                  <c:v>44404</c:v>
                </c:pt>
                <c:pt idx="18">
                  <c:v>44405</c:v>
                </c:pt>
                <c:pt idx="19">
                  <c:v>44406</c:v>
                </c:pt>
                <c:pt idx="20">
                  <c:v>44407</c:v>
                </c:pt>
                <c:pt idx="21">
                  <c:v>44410</c:v>
                </c:pt>
                <c:pt idx="22">
                  <c:v>44411</c:v>
                </c:pt>
                <c:pt idx="23">
                  <c:v>44412</c:v>
                </c:pt>
                <c:pt idx="24">
                  <c:v>44413</c:v>
                </c:pt>
                <c:pt idx="25">
                  <c:v>44414</c:v>
                </c:pt>
                <c:pt idx="26">
                  <c:v>44417</c:v>
                </c:pt>
                <c:pt idx="27">
                  <c:v>44418</c:v>
                </c:pt>
                <c:pt idx="28">
                  <c:v>44419</c:v>
                </c:pt>
                <c:pt idx="29">
                  <c:v>44420</c:v>
                </c:pt>
                <c:pt idx="30">
                  <c:v>44421</c:v>
                </c:pt>
                <c:pt idx="31">
                  <c:v>44424</c:v>
                </c:pt>
                <c:pt idx="32">
                  <c:v>44425</c:v>
                </c:pt>
                <c:pt idx="33">
                  <c:v>44426</c:v>
                </c:pt>
                <c:pt idx="34">
                  <c:v>44427</c:v>
                </c:pt>
                <c:pt idx="35">
                  <c:v>44428</c:v>
                </c:pt>
                <c:pt idx="36">
                  <c:v>44431</c:v>
                </c:pt>
                <c:pt idx="37">
                  <c:v>44432</c:v>
                </c:pt>
                <c:pt idx="38">
                  <c:v>44433</c:v>
                </c:pt>
                <c:pt idx="39">
                  <c:v>44434</c:v>
                </c:pt>
                <c:pt idx="40">
                  <c:v>44435</c:v>
                </c:pt>
                <c:pt idx="41">
                  <c:v>44438</c:v>
                </c:pt>
                <c:pt idx="42">
                  <c:v>44439</c:v>
                </c:pt>
                <c:pt idx="43">
                  <c:v>44440</c:v>
                </c:pt>
                <c:pt idx="44">
                  <c:v>44441</c:v>
                </c:pt>
                <c:pt idx="45">
                  <c:v>44442</c:v>
                </c:pt>
                <c:pt idx="46">
                  <c:v>44446</c:v>
                </c:pt>
                <c:pt idx="47">
                  <c:v>44447</c:v>
                </c:pt>
                <c:pt idx="48">
                  <c:v>44448</c:v>
                </c:pt>
                <c:pt idx="49">
                  <c:v>44449</c:v>
                </c:pt>
                <c:pt idx="50">
                  <c:v>44452</c:v>
                </c:pt>
                <c:pt idx="51">
                  <c:v>44453</c:v>
                </c:pt>
                <c:pt idx="52">
                  <c:v>44454</c:v>
                </c:pt>
                <c:pt idx="53">
                  <c:v>44455</c:v>
                </c:pt>
                <c:pt idx="54">
                  <c:v>44456</c:v>
                </c:pt>
                <c:pt idx="55">
                  <c:v>44459</c:v>
                </c:pt>
                <c:pt idx="56">
                  <c:v>44460</c:v>
                </c:pt>
                <c:pt idx="57">
                  <c:v>44461</c:v>
                </c:pt>
                <c:pt idx="58">
                  <c:v>44462</c:v>
                </c:pt>
                <c:pt idx="59">
                  <c:v>44463</c:v>
                </c:pt>
                <c:pt idx="60">
                  <c:v>44466</c:v>
                </c:pt>
                <c:pt idx="61">
                  <c:v>44467</c:v>
                </c:pt>
                <c:pt idx="62">
                  <c:v>44468</c:v>
                </c:pt>
                <c:pt idx="63">
                  <c:v>44469</c:v>
                </c:pt>
                <c:pt idx="64">
                  <c:v>44470</c:v>
                </c:pt>
                <c:pt idx="65">
                  <c:v>44473</c:v>
                </c:pt>
                <c:pt idx="66">
                  <c:v>44474</c:v>
                </c:pt>
                <c:pt idx="67">
                  <c:v>44475</c:v>
                </c:pt>
                <c:pt idx="68">
                  <c:v>44476</c:v>
                </c:pt>
                <c:pt idx="69">
                  <c:v>44477</c:v>
                </c:pt>
                <c:pt idx="70">
                  <c:v>44480</c:v>
                </c:pt>
                <c:pt idx="71">
                  <c:v>44481</c:v>
                </c:pt>
                <c:pt idx="72">
                  <c:v>44482</c:v>
                </c:pt>
                <c:pt idx="73">
                  <c:v>44483</c:v>
                </c:pt>
                <c:pt idx="74">
                  <c:v>44484</c:v>
                </c:pt>
                <c:pt idx="75">
                  <c:v>44487</c:v>
                </c:pt>
                <c:pt idx="76">
                  <c:v>44488</c:v>
                </c:pt>
                <c:pt idx="77">
                  <c:v>44489</c:v>
                </c:pt>
                <c:pt idx="78">
                  <c:v>44490</c:v>
                </c:pt>
                <c:pt idx="79">
                  <c:v>44491</c:v>
                </c:pt>
                <c:pt idx="80">
                  <c:v>44494</c:v>
                </c:pt>
                <c:pt idx="81">
                  <c:v>44495</c:v>
                </c:pt>
                <c:pt idx="82">
                  <c:v>44496</c:v>
                </c:pt>
                <c:pt idx="83">
                  <c:v>44497</c:v>
                </c:pt>
              </c:numCache>
            </c:numRef>
          </c:cat>
          <c:val>
            <c:numRef>
              <c:f>'Moving avg'!$C$23:$C$106</c:f>
              <c:numCache>
                <c:formatCode>_([$$-409]* #,##0.00_);_([$$-409]* \(#,##0.00\);_([$$-409]* "-"??_);_(@_)</c:formatCode>
                <c:ptCount val="84"/>
                <c:pt idx="0">
                  <c:v>271.83999999999997</c:v>
                </c:pt>
                <c:pt idx="1">
                  <c:v>278</c:v>
                </c:pt>
                <c:pt idx="2">
                  <c:v>279.3698</c:v>
                </c:pt>
                <c:pt idx="3">
                  <c:v>280.69450000000001</c:v>
                </c:pt>
                <c:pt idx="4">
                  <c:v>278.73</c:v>
                </c:pt>
                <c:pt idx="5">
                  <c:v>278.05</c:v>
                </c:pt>
                <c:pt idx="6">
                  <c:v>279.77</c:v>
                </c:pt>
                <c:pt idx="7">
                  <c:v>282.84769999999997</c:v>
                </c:pt>
                <c:pt idx="8">
                  <c:v>283.66000000000003</c:v>
                </c:pt>
                <c:pt idx="9">
                  <c:v>282.51</c:v>
                </c:pt>
                <c:pt idx="10">
                  <c:v>284.10000000000002</c:v>
                </c:pt>
                <c:pt idx="11">
                  <c:v>280.37</c:v>
                </c:pt>
                <c:pt idx="12">
                  <c:v>280.97000000000003</c:v>
                </c:pt>
                <c:pt idx="13">
                  <c:v>281.52</c:v>
                </c:pt>
                <c:pt idx="14">
                  <c:v>286.42</c:v>
                </c:pt>
                <c:pt idx="15">
                  <c:v>289.99</c:v>
                </c:pt>
                <c:pt idx="16">
                  <c:v>289.69</c:v>
                </c:pt>
                <c:pt idx="17">
                  <c:v>289.57499999999999</c:v>
                </c:pt>
                <c:pt idx="18">
                  <c:v>290.14999999999998</c:v>
                </c:pt>
                <c:pt idx="19">
                  <c:v>288.61799999999999</c:v>
                </c:pt>
                <c:pt idx="20">
                  <c:v>286.66000000000003</c:v>
                </c:pt>
                <c:pt idx="21">
                  <c:v>286.77499999999998</c:v>
                </c:pt>
                <c:pt idx="22">
                  <c:v>287.23</c:v>
                </c:pt>
                <c:pt idx="23">
                  <c:v>287.5883</c:v>
                </c:pt>
                <c:pt idx="24">
                  <c:v>289.63</c:v>
                </c:pt>
                <c:pt idx="25">
                  <c:v>289.5</c:v>
                </c:pt>
                <c:pt idx="26">
                  <c:v>291.55</c:v>
                </c:pt>
                <c:pt idx="27">
                  <c:v>289.25</c:v>
                </c:pt>
                <c:pt idx="28">
                  <c:v>288.66000000000003</c:v>
                </c:pt>
                <c:pt idx="29">
                  <c:v>289.97000000000003</c:v>
                </c:pt>
                <c:pt idx="30">
                  <c:v>292.89999999999998</c:v>
                </c:pt>
                <c:pt idx="31">
                  <c:v>294.82</c:v>
                </c:pt>
                <c:pt idx="32">
                  <c:v>293.43</c:v>
                </c:pt>
                <c:pt idx="33">
                  <c:v>294.82</c:v>
                </c:pt>
                <c:pt idx="34">
                  <c:v>297.47000000000003</c:v>
                </c:pt>
                <c:pt idx="35">
                  <c:v>305.83999999999997</c:v>
                </c:pt>
                <c:pt idx="36">
                  <c:v>305.39999999999998</c:v>
                </c:pt>
                <c:pt idx="37">
                  <c:v>305.64999999999998</c:v>
                </c:pt>
                <c:pt idx="38">
                  <c:v>304.58999999999997</c:v>
                </c:pt>
                <c:pt idx="39">
                  <c:v>302.42899999999997</c:v>
                </c:pt>
                <c:pt idx="40">
                  <c:v>300.87</c:v>
                </c:pt>
                <c:pt idx="41">
                  <c:v>304.22000000000003</c:v>
                </c:pt>
                <c:pt idx="42">
                  <c:v>304.5</c:v>
                </c:pt>
                <c:pt idx="43">
                  <c:v>305.19</c:v>
                </c:pt>
                <c:pt idx="44">
                  <c:v>303.36020000000002</c:v>
                </c:pt>
                <c:pt idx="45">
                  <c:v>302.60000000000002</c:v>
                </c:pt>
                <c:pt idx="46">
                  <c:v>301.08999999999997</c:v>
                </c:pt>
                <c:pt idx="47">
                  <c:v>300.61</c:v>
                </c:pt>
                <c:pt idx="48">
                  <c:v>302.14</c:v>
                </c:pt>
                <c:pt idx="49">
                  <c:v>299.92</c:v>
                </c:pt>
                <c:pt idx="50">
                  <c:v>298.54000000000002</c:v>
                </c:pt>
                <c:pt idx="51">
                  <c:v>301.39</c:v>
                </c:pt>
                <c:pt idx="52">
                  <c:v>305.32</c:v>
                </c:pt>
                <c:pt idx="53">
                  <c:v>305.31</c:v>
                </c:pt>
                <c:pt idx="54">
                  <c:v>304.5</c:v>
                </c:pt>
                <c:pt idx="55">
                  <c:v>298.72000000000003</c:v>
                </c:pt>
                <c:pt idx="56">
                  <c:v>297.54000000000002</c:v>
                </c:pt>
                <c:pt idx="57">
                  <c:v>300.22000000000003</c:v>
                </c:pt>
                <c:pt idx="58">
                  <c:v>300.89999999999998</c:v>
                </c:pt>
                <c:pt idx="59">
                  <c:v>299.8</c:v>
                </c:pt>
                <c:pt idx="60">
                  <c:v>296.47000000000003</c:v>
                </c:pt>
                <c:pt idx="61">
                  <c:v>290.77999999999997</c:v>
                </c:pt>
                <c:pt idx="62">
                  <c:v>286.77</c:v>
                </c:pt>
                <c:pt idx="63">
                  <c:v>287.83</c:v>
                </c:pt>
                <c:pt idx="64">
                  <c:v>289.98</c:v>
                </c:pt>
                <c:pt idx="65">
                  <c:v>287.75</c:v>
                </c:pt>
                <c:pt idx="66">
                  <c:v>290.39800000000002</c:v>
                </c:pt>
                <c:pt idx="67">
                  <c:v>293.63</c:v>
                </c:pt>
                <c:pt idx="68">
                  <c:v>296.64</c:v>
                </c:pt>
                <c:pt idx="69">
                  <c:v>296.64089999999999</c:v>
                </c:pt>
                <c:pt idx="70">
                  <c:v>297.97000000000003</c:v>
                </c:pt>
                <c:pt idx="71">
                  <c:v>295.44</c:v>
                </c:pt>
                <c:pt idx="72">
                  <c:v>297.27999999999997</c:v>
                </c:pt>
                <c:pt idx="73">
                  <c:v>303.27</c:v>
                </c:pt>
                <c:pt idx="74">
                  <c:v>304.45</c:v>
                </c:pt>
                <c:pt idx="75">
                  <c:v>308.20999999999998</c:v>
                </c:pt>
                <c:pt idx="76">
                  <c:v>309.3</c:v>
                </c:pt>
                <c:pt idx="77">
                  <c:v>309.7</c:v>
                </c:pt>
                <c:pt idx="78">
                  <c:v>311.02</c:v>
                </c:pt>
                <c:pt idx="79">
                  <c:v>311.08999999999997</c:v>
                </c:pt>
                <c:pt idx="80">
                  <c:v>309.39999999999998</c:v>
                </c:pt>
                <c:pt idx="81">
                  <c:v>312.39499999999998</c:v>
                </c:pt>
                <c:pt idx="82">
                  <c:v>326.09730000000002</c:v>
                </c:pt>
                <c:pt idx="83">
                  <c:v>324.87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E0-4C51-B2F0-4F692C423558}"/>
            </c:ext>
          </c:extLst>
        </c:ser>
        <c:ser>
          <c:idx val="1"/>
          <c:order val="1"/>
          <c:tx>
            <c:strRef>
              <c:f>'Moving avg'!$D$22</c:f>
              <c:strCache>
                <c:ptCount val="1"/>
                <c:pt idx="0">
                  <c:v>Low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'Moving avg'!$B$23:$B$106</c:f>
              <c:numCache>
                <c:formatCode>m/d/yyyy</c:formatCode>
                <c:ptCount val="84"/>
                <c:pt idx="0">
                  <c:v>44378</c:v>
                </c:pt>
                <c:pt idx="1">
                  <c:v>44379</c:v>
                </c:pt>
                <c:pt idx="2">
                  <c:v>44383</c:v>
                </c:pt>
                <c:pt idx="3">
                  <c:v>44384</c:v>
                </c:pt>
                <c:pt idx="4">
                  <c:v>44385</c:v>
                </c:pt>
                <c:pt idx="5">
                  <c:v>44386</c:v>
                </c:pt>
                <c:pt idx="6">
                  <c:v>44389</c:v>
                </c:pt>
                <c:pt idx="7">
                  <c:v>44390</c:v>
                </c:pt>
                <c:pt idx="8">
                  <c:v>44391</c:v>
                </c:pt>
                <c:pt idx="9">
                  <c:v>44392</c:v>
                </c:pt>
                <c:pt idx="10">
                  <c:v>44393</c:v>
                </c:pt>
                <c:pt idx="11">
                  <c:v>44396</c:v>
                </c:pt>
                <c:pt idx="12">
                  <c:v>44397</c:v>
                </c:pt>
                <c:pt idx="13">
                  <c:v>44398</c:v>
                </c:pt>
                <c:pt idx="14">
                  <c:v>44399</c:v>
                </c:pt>
                <c:pt idx="15">
                  <c:v>44400</c:v>
                </c:pt>
                <c:pt idx="16">
                  <c:v>44403</c:v>
                </c:pt>
                <c:pt idx="17">
                  <c:v>44404</c:v>
                </c:pt>
                <c:pt idx="18">
                  <c:v>44405</c:v>
                </c:pt>
                <c:pt idx="19">
                  <c:v>44406</c:v>
                </c:pt>
                <c:pt idx="20">
                  <c:v>44407</c:v>
                </c:pt>
                <c:pt idx="21">
                  <c:v>44410</c:v>
                </c:pt>
                <c:pt idx="22">
                  <c:v>44411</c:v>
                </c:pt>
                <c:pt idx="23">
                  <c:v>44412</c:v>
                </c:pt>
                <c:pt idx="24">
                  <c:v>44413</c:v>
                </c:pt>
                <c:pt idx="25">
                  <c:v>44414</c:v>
                </c:pt>
                <c:pt idx="26">
                  <c:v>44417</c:v>
                </c:pt>
                <c:pt idx="27">
                  <c:v>44418</c:v>
                </c:pt>
                <c:pt idx="28">
                  <c:v>44419</c:v>
                </c:pt>
                <c:pt idx="29">
                  <c:v>44420</c:v>
                </c:pt>
                <c:pt idx="30">
                  <c:v>44421</c:v>
                </c:pt>
                <c:pt idx="31">
                  <c:v>44424</c:v>
                </c:pt>
                <c:pt idx="32">
                  <c:v>44425</c:v>
                </c:pt>
                <c:pt idx="33">
                  <c:v>44426</c:v>
                </c:pt>
                <c:pt idx="34">
                  <c:v>44427</c:v>
                </c:pt>
                <c:pt idx="35">
                  <c:v>44428</c:v>
                </c:pt>
                <c:pt idx="36">
                  <c:v>44431</c:v>
                </c:pt>
                <c:pt idx="37">
                  <c:v>44432</c:v>
                </c:pt>
                <c:pt idx="38">
                  <c:v>44433</c:v>
                </c:pt>
                <c:pt idx="39">
                  <c:v>44434</c:v>
                </c:pt>
                <c:pt idx="40">
                  <c:v>44435</c:v>
                </c:pt>
                <c:pt idx="41">
                  <c:v>44438</c:v>
                </c:pt>
                <c:pt idx="42">
                  <c:v>44439</c:v>
                </c:pt>
                <c:pt idx="43">
                  <c:v>44440</c:v>
                </c:pt>
                <c:pt idx="44">
                  <c:v>44441</c:v>
                </c:pt>
                <c:pt idx="45">
                  <c:v>44442</c:v>
                </c:pt>
                <c:pt idx="46">
                  <c:v>44446</c:v>
                </c:pt>
                <c:pt idx="47">
                  <c:v>44447</c:v>
                </c:pt>
                <c:pt idx="48">
                  <c:v>44448</c:v>
                </c:pt>
                <c:pt idx="49">
                  <c:v>44449</c:v>
                </c:pt>
                <c:pt idx="50">
                  <c:v>44452</c:v>
                </c:pt>
                <c:pt idx="51">
                  <c:v>44453</c:v>
                </c:pt>
                <c:pt idx="52">
                  <c:v>44454</c:v>
                </c:pt>
                <c:pt idx="53">
                  <c:v>44455</c:v>
                </c:pt>
                <c:pt idx="54">
                  <c:v>44456</c:v>
                </c:pt>
                <c:pt idx="55">
                  <c:v>44459</c:v>
                </c:pt>
                <c:pt idx="56">
                  <c:v>44460</c:v>
                </c:pt>
                <c:pt idx="57">
                  <c:v>44461</c:v>
                </c:pt>
                <c:pt idx="58">
                  <c:v>44462</c:v>
                </c:pt>
                <c:pt idx="59">
                  <c:v>44463</c:v>
                </c:pt>
                <c:pt idx="60">
                  <c:v>44466</c:v>
                </c:pt>
                <c:pt idx="61">
                  <c:v>44467</c:v>
                </c:pt>
                <c:pt idx="62">
                  <c:v>44468</c:v>
                </c:pt>
                <c:pt idx="63">
                  <c:v>44469</c:v>
                </c:pt>
                <c:pt idx="64">
                  <c:v>44470</c:v>
                </c:pt>
                <c:pt idx="65">
                  <c:v>44473</c:v>
                </c:pt>
                <c:pt idx="66">
                  <c:v>44474</c:v>
                </c:pt>
                <c:pt idx="67">
                  <c:v>44475</c:v>
                </c:pt>
                <c:pt idx="68">
                  <c:v>44476</c:v>
                </c:pt>
                <c:pt idx="69">
                  <c:v>44477</c:v>
                </c:pt>
                <c:pt idx="70">
                  <c:v>44480</c:v>
                </c:pt>
                <c:pt idx="71">
                  <c:v>44481</c:v>
                </c:pt>
                <c:pt idx="72">
                  <c:v>44482</c:v>
                </c:pt>
                <c:pt idx="73">
                  <c:v>44483</c:v>
                </c:pt>
                <c:pt idx="74">
                  <c:v>44484</c:v>
                </c:pt>
                <c:pt idx="75">
                  <c:v>44487</c:v>
                </c:pt>
                <c:pt idx="76">
                  <c:v>44488</c:v>
                </c:pt>
                <c:pt idx="77">
                  <c:v>44489</c:v>
                </c:pt>
                <c:pt idx="78">
                  <c:v>44490</c:v>
                </c:pt>
                <c:pt idx="79">
                  <c:v>44491</c:v>
                </c:pt>
                <c:pt idx="80">
                  <c:v>44494</c:v>
                </c:pt>
                <c:pt idx="81">
                  <c:v>44495</c:v>
                </c:pt>
                <c:pt idx="82">
                  <c:v>44496</c:v>
                </c:pt>
                <c:pt idx="83">
                  <c:v>44497</c:v>
                </c:pt>
              </c:numCache>
            </c:numRef>
          </c:cat>
          <c:val>
            <c:numRef>
              <c:f>'Moving avg'!$D$23:$D$106</c:f>
              <c:numCache>
                <c:formatCode>_([$$-409]* #,##0.00_);_([$$-409]* \(#,##0.00\);_([$$-409]* "-"??_);_(@_)</c:formatCode>
                <c:ptCount val="84"/>
                <c:pt idx="0">
                  <c:v>269.60000000000002</c:v>
                </c:pt>
                <c:pt idx="1">
                  <c:v>272.5</c:v>
                </c:pt>
                <c:pt idx="2">
                  <c:v>274.3</c:v>
                </c:pt>
                <c:pt idx="3">
                  <c:v>277.14999999999998</c:v>
                </c:pt>
                <c:pt idx="4">
                  <c:v>274.87</c:v>
                </c:pt>
                <c:pt idx="5">
                  <c:v>275.32</c:v>
                </c:pt>
                <c:pt idx="6">
                  <c:v>276.58</c:v>
                </c:pt>
                <c:pt idx="7">
                  <c:v>277.39</c:v>
                </c:pt>
                <c:pt idx="8">
                  <c:v>280.55</c:v>
                </c:pt>
                <c:pt idx="9">
                  <c:v>279.83</c:v>
                </c:pt>
                <c:pt idx="10">
                  <c:v>279.45999999999998</c:v>
                </c:pt>
                <c:pt idx="11">
                  <c:v>274.45</c:v>
                </c:pt>
                <c:pt idx="12">
                  <c:v>276.26</c:v>
                </c:pt>
                <c:pt idx="13">
                  <c:v>277.29000000000002</c:v>
                </c:pt>
                <c:pt idx="14">
                  <c:v>283.42</c:v>
                </c:pt>
                <c:pt idx="15">
                  <c:v>286.5</c:v>
                </c:pt>
                <c:pt idx="16">
                  <c:v>286.642</c:v>
                </c:pt>
                <c:pt idx="17">
                  <c:v>282.95</c:v>
                </c:pt>
                <c:pt idx="18">
                  <c:v>283.83030000000002</c:v>
                </c:pt>
                <c:pt idx="19">
                  <c:v>286.08</c:v>
                </c:pt>
                <c:pt idx="20">
                  <c:v>283.91000000000003</c:v>
                </c:pt>
                <c:pt idx="21">
                  <c:v>283.74</c:v>
                </c:pt>
                <c:pt idx="22">
                  <c:v>284</c:v>
                </c:pt>
                <c:pt idx="23">
                  <c:v>284.64999999999998</c:v>
                </c:pt>
                <c:pt idx="24">
                  <c:v>286.10000000000002</c:v>
                </c:pt>
                <c:pt idx="25">
                  <c:v>287.62380000000002</c:v>
                </c:pt>
                <c:pt idx="26">
                  <c:v>287.81</c:v>
                </c:pt>
                <c:pt idx="27">
                  <c:v>285.2</c:v>
                </c:pt>
                <c:pt idx="28">
                  <c:v>285.86</c:v>
                </c:pt>
                <c:pt idx="29">
                  <c:v>286.33999999999997</c:v>
                </c:pt>
                <c:pt idx="30">
                  <c:v>289.3</c:v>
                </c:pt>
                <c:pt idx="31">
                  <c:v>290.02</c:v>
                </c:pt>
                <c:pt idx="32">
                  <c:v>291.08</c:v>
                </c:pt>
                <c:pt idx="33">
                  <c:v>290.27</c:v>
                </c:pt>
                <c:pt idx="34">
                  <c:v>288.64</c:v>
                </c:pt>
                <c:pt idx="35">
                  <c:v>298.06</c:v>
                </c:pt>
                <c:pt idx="36">
                  <c:v>301.85000000000002</c:v>
                </c:pt>
                <c:pt idx="37">
                  <c:v>302.00349999999997</c:v>
                </c:pt>
                <c:pt idx="38">
                  <c:v>300.42</c:v>
                </c:pt>
                <c:pt idx="39">
                  <c:v>298.95</c:v>
                </c:pt>
                <c:pt idx="40">
                  <c:v>296.83</c:v>
                </c:pt>
                <c:pt idx="41">
                  <c:v>301.06</c:v>
                </c:pt>
                <c:pt idx="42">
                  <c:v>301.5</c:v>
                </c:pt>
                <c:pt idx="43">
                  <c:v>301.49</c:v>
                </c:pt>
                <c:pt idx="44">
                  <c:v>300.18</c:v>
                </c:pt>
                <c:pt idx="45">
                  <c:v>300.26</c:v>
                </c:pt>
                <c:pt idx="46">
                  <c:v>298.2</c:v>
                </c:pt>
                <c:pt idx="47">
                  <c:v>297.46510000000001</c:v>
                </c:pt>
                <c:pt idx="48">
                  <c:v>297</c:v>
                </c:pt>
                <c:pt idx="49">
                  <c:v>295.38</c:v>
                </c:pt>
                <c:pt idx="50">
                  <c:v>294.08</c:v>
                </c:pt>
                <c:pt idx="51">
                  <c:v>298.10000000000002</c:v>
                </c:pt>
                <c:pt idx="52">
                  <c:v>301.82</c:v>
                </c:pt>
                <c:pt idx="53">
                  <c:v>300.76</c:v>
                </c:pt>
                <c:pt idx="54">
                  <c:v>299.52999999999997</c:v>
                </c:pt>
                <c:pt idx="55">
                  <c:v>289.52</c:v>
                </c:pt>
                <c:pt idx="56">
                  <c:v>294.07</c:v>
                </c:pt>
                <c:pt idx="57">
                  <c:v>294.51</c:v>
                </c:pt>
                <c:pt idx="58">
                  <c:v>297.53390000000002</c:v>
                </c:pt>
                <c:pt idx="59">
                  <c:v>296.93</c:v>
                </c:pt>
                <c:pt idx="60">
                  <c:v>292.94490000000002</c:v>
                </c:pt>
                <c:pt idx="61">
                  <c:v>282.75</c:v>
                </c:pt>
                <c:pt idx="62">
                  <c:v>283.01</c:v>
                </c:pt>
                <c:pt idx="63">
                  <c:v>281.62</c:v>
                </c:pt>
                <c:pt idx="64">
                  <c:v>281.29000000000002</c:v>
                </c:pt>
                <c:pt idx="65">
                  <c:v>280.25</c:v>
                </c:pt>
                <c:pt idx="66">
                  <c:v>284.04640000000001</c:v>
                </c:pt>
                <c:pt idx="67">
                  <c:v>285.5093</c:v>
                </c:pt>
                <c:pt idx="68">
                  <c:v>293.92</c:v>
                </c:pt>
                <c:pt idx="69">
                  <c:v>293.76</c:v>
                </c:pt>
                <c:pt idx="70">
                  <c:v>292.745</c:v>
                </c:pt>
                <c:pt idx="71">
                  <c:v>292.35000000000002</c:v>
                </c:pt>
                <c:pt idx="72">
                  <c:v>293.49</c:v>
                </c:pt>
                <c:pt idx="73">
                  <c:v>297.83</c:v>
                </c:pt>
                <c:pt idx="74">
                  <c:v>300.51909999999998</c:v>
                </c:pt>
                <c:pt idx="75">
                  <c:v>302.69</c:v>
                </c:pt>
                <c:pt idx="76">
                  <c:v>307.22000000000003</c:v>
                </c:pt>
                <c:pt idx="77">
                  <c:v>306.11</c:v>
                </c:pt>
                <c:pt idx="78">
                  <c:v>306.36</c:v>
                </c:pt>
                <c:pt idx="79">
                  <c:v>307.8</c:v>
                </c:pt>
                <c:pt idx="80">
                  <c:v>306.45999999999998</c:v>
                </c:pt>
                <c:pt idx="81">
                  <c:v>308.5967</c:v>
                </c:pt>
                <c:pt idx="82">
                  <c:v>316</c:v>
                </c:pt>
                <c:pt idx="83">
                  <c:v>321.36009999999999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0-4C51-B2F0-4F692C423558}"/>
            </c:ext>
          </c:extLst>
        </c:ser>
        <c:ser>
          <c:idx val="2"/>
          <c:order val="2"/>
          <c:tx>
            <c:strRef>
              <c:f>'Moving avg'!$E$22</c:f>
              <c:strCache>
                <c:ptCount val="1"/>
                <c:pt idx="0">
                  <c:v>Close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ot"/>
            <c:size val="3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movingAvg"/>
            <c:period val="10"/>
            <c:dispRSqr val="0"/>
            <c:dispEq val="0"/>
          </c:trendline>
          <c:cat>
            <c:numRef>
              <c:f>'Moving avg'!$B$23:$B$106</c:f>
              <c:numCache>
                <c:formatCode>m/d/yyyy</c:formatCode>
                <c:ptCount val="84"/>
                <c:pt idx="0">
                  <c:v>44378</c:v>
                </c:pt>
                <c:pt idx="1">
                  <c:v>44379</c:v>
                </c:pt>
                <c:pt idx="2">
                  <c:v>44383</c:v>
                </c:pt>
                <c:pt idx="3">
                  <c:v>44384</c:v>
                </c:pt>
                <c:pt idx="4">
                  <c:v>44385</c:v>
                </c:pt>
                <c:pt idx="5">
                  <c:v>44386</c:v>
                </c:pt>
                <c:pt idx="6">
                  <c:v>44389</c:v>
                </c:pt>
                <c:pt idx="7">
                  <c:v>44390</c:v>
                </c:pt>
                <c:pt idx="8">
                  <c:v>44391</c:v>
                </c:pt>
                <c:pt idx="9">
                  <c:v>44392</c:v>
                </c:pt>
                <c:pt idx="10">
                  <c:v>44393</c:v>
                </c:pt>
                <c:pt idx="11">
                  <c:v>44396</c:v>
                </c:pt>
                <c:pt idx="12">
                  <c:v>44397</c:v>
                </c:pt>
                <c:pt idx="13">
                  <c:v>44398</c:v>
                </c:pt>
                <c:pt idx="14">
                  <c:v>44399</c:v>
                </c:pt>
                <c:pt idx="15">
                  <c:v>44400</c:v>
                </c:pt>
                <c:pt idx="16">
                  <c:v>44403</c:v>
                </c:pt>
                <c:pt idx="17">
                  <c:v>44404</c:v>
                </c:pt>
                <c:pt idx="18">
                  <c:v>44405</c:v>
                </c:pt>
                <c:pt idx="19">
                  <c:v>44406</c:v>
                </c:pt>
                <c:pt idx="20">
                  <c:v>44407</c:v>
                </c:pt>
                <c:pt idx="21">
                  <c:v>44410</c:v>
                </c:pt>
                <c:pt idx="22">
                  <c:v>44411</c:v>
                </c:pt>
                <c:pt idx="23">
                  <c:v>44412</c:v>
                </c:pt>
                <c:pt idx="24">
                  <c:v>44413</c:v>
                </c:pt>
                <c:pt idx="25">
                  <c:v>44414</c:v>
                </c:pt>
                <c:pt idx="26">
                  <c:v>44417</c:v>
                </c:pt>
                <c:pt idx="27">
                  <c:v>44418</c:v>
                </c:pt>
                <c:pt idx="28">
                  <c:v>44419</c:v>
                </c:pt>
                <c:pt idx="29">
                  <c:v>44420</c:v>
                </c:pt>
                <c:pt idx="30">
                  <c:v>44421</c:v>
                </c:pt>
                <c:pt idx="31">
                  <c:v>44424</c:v>
                </c:pt>
                <c:pt idx="32">
                  <c:v>44425</c:v>
                </c:pt>
                <c:pt idx="33">
                  <c:v>44426</c:v>
                </c:pt>
                <c:pt idx="34">
                  <c:v>44427</c:v>
                </c:pt>
                <c:pt idx="35">
                  <c:v>44428</c:v>
                </c:pt>
                <c:pt idx="36">
                  <c:v>44431</c:v>
                </c:pt>
                <c:pt idx="37">
                  <c:v>44432</c:v>
                </c:pt>
                <c:pt idx="38">
                  <c:v>44433</c:v>
                </c:pt>
                <c:pt idx="39">
                  <c:v>44434</c:v>
                </c:pt>
                <c:pt idx="40">
                  <c:v>44435</c:v>
                </c:pt>
                <c:pt idx="41">
                  <c:v>44438</c:v>
                </c:pt>
                <c:pt idx="42">
                  <c:v>44439</c:v>
                </c:pt>
                <c:pt idx="43">
                  <c:v>44440</c:v>
                </c:pt>
                <c:pt idx="44">
                  <c:v>44441</c:v>
                </c:pt>
                <c:pt idx="45">
                  <c:v>44442</c:v>
                </c:pt>
                <c:pt idx="46">
                  <c:v>44446</c:v>
                </c:pt>
                <c:pt idx="47">
                  <c:v>44447</c:v>
                </c:pt>
                <c:pt idx="48">
                  <c:v>44448</c:v>
                </c:pt>
                <c:pt idx="49">
                  <c:v>44449</c:v>
                </c:pt>
                <c:pt idx="50">
                  <c:v>44452</c:v>
                </c:pt>
                <c:pt idx="51">
                  <c:v>44453</c:v>
                </c:pt>
                <c:pt idx="52">
                  <c:v>44454</c:v>
                </c:pt>
                <c:pt idx="53">
                  <c:v>44455</c:v>
                </c:pt>
                <c:pt idx="54">
                  <c:v>44456</c:v>
                </c:pt>
                <c:pt idx="55">
                  <c:v>44459</c:v>
                </c:pt>
                <c:pt idx="56">
                  <c:v>44460</c:v>
                </c:pt>
                <c:pt idx="57">
                  <c:v>44461</c:v>
                </c:pt>
                <c:pt idx="58">
                  <c:v>44462</c:v>
                </c:pt>
                <c:pt idx="59">
                  <c:v>44463</c:v>
                </c:pt>
                <c:pt idx="60">
                  <c:v>44466</c:v>
                </c:pt>
                <c:pt idx="61">
                  <c:v>44467</c:v>
                </c:pt>
                <c:pt idx="62">
                  <c:v>44468</c:v>
                </c:pt>
                <c:pt idx="63">
                  <c:v>44469</c:v>
                </c:pt>
                <c:pt idx="64">
                  <c:v>44470</c:v>
                </c:pt>
                <c:pt idx="65">
                  <c:v>44473</c:v>
                </c:pt>
                <c:pt idx="66">
                  <c:v>44474</c:v>
                </c:pt>
                <c:pt idx="67">
                  <c:v>44475</c:v>
                </c:pt>
                <c:pt idx="68">
                  <c:v>44476</c:v>
                </c:pt>
                <c:pt idx="69">
                  <c:v>44477</c:v>
                </c:pt>
                <c:pt idx="70">
                  <c:v>44480</c:v>
                </c:pt>
                <c:pt idx="71">
                  <c:v>44481</c:v>
                </c:pt>
                <c:pt idx="72">
                  <c:v>44482</c:v>
                </c:pt>
                <c:pt idx="73">
                  <c:v>44483</c:v>
                </c:pt>
                <c:pt idx="74">
                  <c:v>44484</c:v>
                </c:pt>
                <c:pt idx="75">
                  <c:v>44487</c:v>
                </c:pt>
                <c:pt idx="76">
                  <c:v>44488</c:v>
                </c:pt>
                <c:pt idx="77">
                  <c:v>44489</c:v>
                </c:pt>
                <c:pt idx="78">
                  <c:v>44490</c:v>
                </c:pt>
                <c:pt idx="79">
                  <c:v>44491</c:v>
                </c:pt>
                <c:pt idx="80">
                  <c:v>44494</c:v>
                </c:pt>
                <c:pt idx="81">
                  <c:v>44495</c:v>
                </c:pt>
                <c:pt idx="82">
                  <c:v>44496</c:v>
                </c:pt>
                <c:pt idx="83">
                  <c:v>44497</c:v>
                </c:pt>
              </c:numCache>
            </c:numRef>
          </c:cat>
          <c:val>
            <c:numRef>
              <c:f>'Moving avg'!$E$23:$E$106</c:f>
              <c:numCache>
                <c:formatCode>_([$$-409]* #,##0.00_);_([$$-409]* \(#,##0.00\);_([$$-409]* "-"??_);_(@_)</c:formatCode>
                <c:ptCount val="84"/>
                <c:pt idx="0">
                  <c:v>271.60000000000002</c:v>
                </c:pt>
                <c:pt idx="1">
                  <c:v>277.64999999999998</c:v>
                </c:pt>
                <c:pt idx="2">
                  <c:v>277.66000000000003</c:v>
                </c:pt>
                <c:pt idx="3">
                  <c:v>279.93</c:v>
                </c:pt>
                <c:pt idx="4">
                  <c:v>277.42</c:v>
                </c:pt>
                <c:pt idx="5">
                  <c:v>277.94</c:v>
                </c:pt>
                <c:pt idx="6">
                  <c:v>277.32</c:v>
                </c:pt>
                <c:pt idx="7">
                  <c:v>280.98</c:v>
                </c:pt>
                <c:pt idx="8">
                  <c:v>282.51</c:v>
                </c:pt>
                <c:pt idx="9">
                  <c:v>281.02999999999997</c:v>
                </c:pt>
                <c:pt idx="10">
                  <c:v>280.75</c:v>
                </c:pt>
                <c:pt idx="11">
                  <c:v>277.01</c:v>
                </c:pt>
                <c:pt idx="12">
                  <c:v>279.32</c:v>
                </c:pt>
                <c:pt idx="13">
                  <c:v>281.39999999999998</c:v>
                </c:pt>
                <c:pt idx="14">
                  <c:v>286.14</c:v>
                </c:pt>
                <c:pt idx="15">
                  <c:v>289.67</c:v>
                </c:pt>
                <c:pt idx="16">
                  <c:v>289.05</c:v>
                </c:pt>
                <c:pt idx="17">
                  <c:v>286.54000000000002</c:v>
                </c:pt>
                <c:pt idx="18">
                  <c:v>286.22000000000003</c:v>
                </c:pt>
                <c:pt idx="19">
                  <c:v>286.5</c:v>
                </c:pt>
                <c:pt idx="20">
                  <c:v>284.91000000000003</c:v>
                </c:pt>
                <c:pt idx="21">
                  <c:v>284.82</c:v>
                </c:pt>
                <c:pt idx="22">
                  <c:v>287.12</c:v>
                </c:pt>
                <c:pt idx="23">
                  <c:v>286.51</c:v>
                </c:pt>
                <c:pt idx="24">
                  <c:v>289.52</c:v>
                </c:pt>
                <c:pt idx="25">
                  <c:v>289.45999999999998</c:v>
                </c:pt>
                <c:pt idx="26">
                  <c:v>288.33</c:v>
                </c:pt>
                <c:pt idx="27">
                  <c:v>286.44</c:v>
                </c:pt>
                <c:pt idx="28">
                  <c:v>286.95</c:v>
                </c:pt>
                <c:pt idx="29">
                  <c:v>289.81</c:v>
                </c:pt>
                <c:pt idx="30">
                  <c:v>292.85000000000002</c:v>
                </c:pt>
                <c:pt idx="31">
                  <c:v>294.60000000000002</c:v>
                </c:pt>
                <c:pt idx="32">
                  <c:v>293.08</c:v>
                </c:pt>
                <c:pt idx="33">
                  <c:v>290.73</c:v>
                </c:pt>
                <c:pt idx="34">
                  <c:v>296.77</c:v>
                </c:pt>
                <c:pt idx="35">
                  <c:v>304.36</c:v>
                </c:pt>
                <c:pt idx="36">
                  <c:v>304.64999999999998</c:v>
                </c:pt>
                <c:pt idx="37">
                  <c:v>302.62</c:v>
                </c:pt>
                <c:pt idx="38">
                  <c:v>302.01</c:v>
                </c:pt>
                <c:pt idx="39">
                  <c:v>299.08999999999997</c:v>
                </c:pt>
                <c:pt idx="40">
                  <c:v>299.72000000000003</c:v>
                </c:pt>
                <c:pt idx="41">
                  <c:v>303.58999999999997</c:v>
                </c:pt>
                <c:pt idx="42">
                  <c:v>301.88</c:v>
                </c:pt>
                <c:pt idx="43">
                  <c:v>301.83</c:v>
                </c:pt>
                <c:pt idx="44">
                  <c:v>301.14999999999998</c:v>
                </c:pt>
                <c:pt idx="45">
                  <c:v>301.14</c:v>
                </c:pt>
                <c:pt idx="46">
                  <c:v>300.18</c:v>
                </c:pt>
                <c:pt idx="47">
                  <c:v>300.20999999999998</c:v>
                </c:pt>
                <c:pt idx="48">
                  <c:v>297.25</c:v>
                </c:pt>
                <c:pt idx="49">
                  <c:v>295.70999999999998</c:v>
                </c:pt>
                <c:pt idx="50">
                  <c:v>296.99</c:v>
                </c:pt>
                <c:pt idx="51">
                  <c:v>299.79000000000002</c:v>
                </c:pt>
                <c:pt idx="52">
                  <c:v>304.82</c:v>
                </c:pt>
                <c:pt idx="53">
                  <c:v>305.22000000000003</c:v>
                </c:pt>
                <c:pt idx="54">
                  <c:v>299.87</c:v>
                </c:pt>
                <c:pt idx="55">
                  <c:v>294.3</c:v>
                </c:pt>
                <c:pt idx="56">
                  <c:v>294.8</c:v>
                </c:pt>
                <c:pt idx="57">
                  <c:v>298.58</c:v>
                </c:pt>
                <c:pt idx="58">
                  <c:v>299.56</c:v>
                </c:pt>
                <c:pt idx="59">
                  <c:v>299.35000000000002</c:v>
                </c:pt>
                <c:pt idx="60">
                  <c:v>294.17</c:v>
                </c:pt>
                <c:pt idx="61">
                  <c:v>283.52</c:v>
                </c:pt>
                <c:pt idx="62">
                  <c:v>284</c:v>
                </c:pt>
                <c:pt idx="63">
                  <c:v>281.92</c:v>
                </c:pt>
                <c:pt idx="64">
                  <c:v>289.10000000000002</c:v>
                </c:pt>
                <c:pt idx="65">
                  <c:v>283.11</c:v>
                </c:pt>
                <c:pt idx="66">
                  <c:v>288.76</c:v>
                </c:pt>
                <c:pt idx="67">
                  <c:v>293.11</c:v>
                </c:pt>
                <c:pt idx="68">
                  <c:v>294.85000000000002</c:v>
                </c:pt>
                <c:pt idx="69">
                  <c:v>294.85000000000002</c:v>
                </c:pt>
                <c:pt idx="70">
                  <c:v>294.23</c:v>
                </c:pt>
                <c:pt idx="71">
                  <c:v>292.88</c:v>
                </c:pt>
                <c:pt idx="72">
                  <c:v>296.31</c:v>
                </c:pt>
                <c:pt idx="73">
                  <c:v>302.75</c:v>
                </c:pt>
                <c:pt idx="74">
                  <c:v>304.20999999999998</c:v>
                </c:pt>
                <c:pt idx="75">
                  <c:v>307.29000000000002</c:v>
                </c:pt>
                <c:pt idx="76">
                  <c:v>308.23</c:v>
                </c:pt>
                <c:pt idx="77">
                  <c:v>307.41000000000003</c:v>
                </c:pt>
                <c:pt idx="78">
                  <c:v>310.76</c:v>
                </c:pt>
                <c:pt idx="79">
                  <c:v>309.16000000000003</c:v>
                </c:pt>
                <c:pt idx="80">
                  <c:v>308.13</c:v>
                </c:pt>
                <c:pt idx="81">
                  <c:v>310.11</c:v>
                </c:pt>
                <c:pt idx="82">
                  <c:v>323.17</c:v>
                </c:pt>
                <c:pt idx="83">
                  <c:v>324.35000000000002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E0-4C51-B2F0-4F692C423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798131680"/>
        <c:axId val="798130368"/>
      </c:stockChart>
      <c:dateAx>
        <c:axId val="798131680"/>
        <c:scaling>
          <c:orientation val="minMax"/>
        </c:scaling>
        <c:delete val="0"/>
        <c:axPos val="b"/>
        <c:numFmt formatCode="d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130368"/>
        <c:crosses val="autoZero"/>
        <c:auto val="1"/>
        <c:lblOffset val="100"/>
        <c:baseTimeUnit val="days"/>
      </c:dateAx>
      <c:valAx>
        <c:axId val="798130368"/>
        <c:scaling>
          <c:orientation val="minMax"/>
          <c:min val="2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13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'Exp moving avg'!$B$21</c:f>
          <c:strCache>
            <c:ptCount val="1"/>
            <c:pt idx="0">
              <c:v>XNAS:MSFT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tx>
            <c:strRef>
              <c:f>'Exp moving avg'!$C$22</c:f>
              <c:strCache>
                <c:ptCount val="1"/>
                <c:pt idx="0">
                  <c:v>High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'Exp moving avg'!$B$23:$B$106</c:f>
              <c:numCache>
                <c:formatCode>m/d/yyyy</c:formatCode>
                <c:ptCount val="84"/>
                <c:pt idx="0">
                  <c:v>44378</c:v>
                </c:pt>
                <c:pt idx="1">
                  <c:v>44379</c:v>
                </c:pt>
                <c:pt idx="2">
                  <c:v>44383</c:v>
                </c:pt>
                <c:pt idx="3">
                  <c:v>44384</c:v>
                </c:pt>
                <c:pt idx="4">
                  <c:v>44385</c:v>
                </c:pt>
                <c:pt idx="5">
                  <c:v>44386</c:v>
                </c:pt>
                <c:pt idx="6">
                  <c:v>44389</c:v>
                </c:pt>
                <c:pt idx="7">
                  <c:v>44390</c:v>
                </c:pt>
                <c:pt idx="8">
                  <c:v>44391</c:v>
                </c:pt>
                <c:pt idx="9">
                  <c:v>44392</c:v>
                </c:pt>
                <c:pt idx="10">
                  <c:v>44393</c:v>
                </c:pt>
                <c:pt idx="11">
                  <c:v>44396</c:v>
                </c:pt>
                <c:pt idx="12">
                  <c:v>44397</c:v>
                </c:pt>
                <c:pt idx="13">
                  <c:v>44398</c:v>
                </c:pt>
                <c:pt idx="14">
                  <c:v>44399</c:v>
                </c:pt>
                <c:pt idx="15">
                  <c:v>44400</c:v>
                </c:pt>
                <c:pt idx="16">
                  <c:v>44403</c:v>
                </c:pt>
                <c:pt idx="17">
                  <c:v>44404</c:v>
                </c:pt>
                <c:pt idx="18">
                  <c:v>44405</c:v>
                </c:pt>
                <c:pt idx="19">
                  <c:v>44406</c:v>
                </c:pt>
                <c:pt idx="20">
                  <c:v>44407</c:v>
                </c:pt>
                <c:pt idx="21">
                  <c:v>44410</c:v>
                </c:pt>
                <c:pt idx="22">
                  <c:v>44411</c:v>
                </c:pt>
                <c:pt idx="23">
                  <c:v>44412</c:v>
                </c:pt>
                <c:pt idx="24">
                  <c:v>44413</c:v>
                </c:pt>
                <c:pt idx="25">
                  <c:v>44414</c:v>
                </c:pt>
                <c:pt idx="26">
                  <c:v>44417</c:v>
                </c:pt>
                <c:pt idx="27">
                  <c:v>44418</c:v>
                </c:pt>
                <c:pt idx="28">
                  <c:v>44419</c:v>
                </c:pt>
                <c:pt idx="29">
                  <c:v>44420</c:v>
                </c:pt>
                <c:pt idx="30">
                  <c:v>44421</c:v>
                </c:pt>
                <c:pt idx="31">
                  <c:v>44424</c:v>
                </c:pt>
                <c:pt idx="32">
                  <c:v>44425</c:v>
                </c:pt>
                <c:pt idx="33">
                  <c:v>44426</c:v>
                </c:pt>
                <c:pt idx="34">
                  <c:v>44427</c:v>
                </c:pt>
                <c:pt idx="35">
                  <c:v>44428</c:v>
                </c:pt>
                <c:pt idx="36">
                  <c:v>44431</c:v>
                </c:pt>
                <c:pt idx="37">
                  <c:v>44432</c:v>
                </c:pt>
                <c:pt idx="38">
                  <c:v>44433</c:v>
                </c:pt>
                <c:pt idx="39">
                  <c:v>44434</c:v>
                </c:pt>
                <c:pt idx="40">
                  <c:v>44435</c:v>
                </c:pt>
                <c:pt idx="41">
                  <c:v>44438</c:v>
                </c:pt>
                <c:pt idx="42">
                  <c:v>44439</c:v>
                </c:pt>
                <c:pt idx="43">
                  <c:v>44440</c:v>
                </c:pt>
                <c:pt idx="44">
                  <c:v>44441</c:v>
                </c:pt>
                <c:pt idx="45">
                  <c:v>44442</c:v>
                </c:pt>
                <c:pt idx="46">
                  <c:v>44446</c:v>
                </c:pt>
                <c:pt idx="47">
                  <c:v>44447</c:v>
                </c:pt>
                <c:pt idx="48">
                  <c:v>44448</c:v>
                </c:pt>
                <c:pt idx="49">
                  <c:v>44449</c:v>
                </c:pt>
                <c:pt idx="50">
                  <c:v>44452</c:v>
                </c:pt>
                <c:pt idx="51">
                  <c:v>44453</c:v>
                </c:pt>
                <c:pt idx="52">
                  <c:v>44454</c:v>
                </c:pt>
                <c:pt idx="53">
                  <c:v>44455</c:v>
                </c:pt>
                <c:pt idx="54">
                  <c:v>44456</c:v>
                </c:pt>
                <c:pt idx="55">
                  <c:v>44459</c:v>
                </c:pt>
                <c:pt idx="56">
                  <c:v>44460</c:v>
                </c:pt>
                <c:pt idx="57">
                  <c:v>44461</c:v>
                </c:pt>
                <c:pt idx="58">
                  <c:v>44462</c:v>
                </c:pt>
                <c:pt idx="59">
                  <c:v>44463</c:v>
                </c:pt>
                <c:pt idx="60">
                  <c:v>44466</c:v>
                </c:pt>
                <c:pt idx="61">
                  <c:v>44467</c:v>
                </c:pt>
                <c:pt idx="62">
                  <c:v>44468</c:v>
                </c:pt>
                <c:pt idx="63">
                  <c:v>44469</c:v>
                </c:pt>
                <c:pt idx="64">
                  <c:v>44470</c:v>
                </c:pt>
                <c:pt idx="65">
                  <c:v>44473</c:v>
                </c:pt>
                <c:pt idx="66">
                  <c:v>44474</c:v>
                </c:pt>
                <c:pt idx="67">
                  <c:v>44475</c:v>
                </c:pt>
                <c:pt idx="68">
                  <c:v>44476</c:v>
                </c:pt>
                <c:pt idx="69">
                  <c:v>44477</c:v>
                </c:pt>
                <c:pt idx="70">
                  <c:v>44480</c:v>
                </c:pt>
                <c:pt idx="71">
                  <c:v>44481</c:v>
                </c:pt>
                <c:pt idx="72">
                  <c:v>44482</c:v>
                </c:pt>
                <c:pt idx="73">
                  <c:v>44483</c:v>
                </c:pt>
                <c:pt idx="74">
                  <c:v>44484</c:v>
                </c:pt>
                <c:pt idx="75">
                  <c:v>44487</c:v>
                </c:pt>
                <c:pt idx="76">
                  <c:v>44488</c:v>
                </c:pt>
                <c:pt idx="77">
                  <c:v>44489</c:v>
                </c:pt>
                <c:pt idx="78">
                  <c:v>44490</c:v>
                </c:pt>
                <c:pt idx="79">
                  <c:v>44491</c:v>
                </c:pt>
                <c:pt idx="80">
                  <c:v>44494</c:v>
                </c:pt>
                <c:pt idx="81">
                  <c:v>44495</c:v>
                </c:pt>
                <c:pt idx="82">
                  <c:v>44496</c:v>
                </c:pt>
                <c:pt idx="83">
                  <c:v>44497</c:v>
                </c:pt>
              </c:numCache>
            </c:numRef>
          </c:cat>
          <c:val>
            <c:numRef>
              <c:f>'Exp moving avg'!$C$23:$C$106</c:f>
              <c:numCache>
                <c:formatCode>_([$$-409]* #,##0.00_);_([$$-409]* \(#,##0.00\);_([$$-409]* "-"??_);_(@_)</c:formatCode>
                <c:ptCount val="84"/>
                <c:pt idx="0">
                  <c:v>271.83999999999997</c:v>
                </c:pt>
                <c:pt idx="1">
                  <c:v>278</c:v>
                </c:pt>
                <c:pt idx="2">
                  <c:v>279.3698</c:v>
                </c:pt>
                <c:pt idx="3">
                  <c:v>280.69450000000001</c:v>
                </c:pt>
                <c:pt idx="4">
                  <c:v>278.73</c:v>
                </c:pt>
                <c:pt idx="5">
                  <c:v>278.05</c:v>
                </c:pt>
                <c:pt idx="6">
                  <c:v>279.77</c:v>
                </c:pt>
                <c:pt idx="7">
                  <c:v>282.84769999999997</c:v>
                </c:pt>
                <c:pt idx="8">
                  <c:v>283.66000000000003</c:v>
                </c:pt>
                <c:pt idx="9">
                  <c:v>282.51</c:v>
                </c:pt>
                <c:pt idx="10">
                  <c:v>284.10000000000002</c:v>
                </c:pt>
                <c:pt idx="11">
                  <c:v>280.37</c:v>
                </c:pt>
                <c:pt idx="12">
                  <c:v>280.97000000000003</c:v>
                </c:pt>
                <c:pt idx="13">
                  <c:v>281.52</c:v>
                </c:pt>
                <c:pt idx="14">
                  <c:v>286.42</c:v>
                </c:pt>
                <c:pt idx="15">
                  <c:v>289.99</c:v>
                </c:pt>
                <c:pt idx="16">
                  <c:v>289.69</c:v>
                </c:pt>
                <c:pt idx="17">
                  <c:v>289.57499999999999</c:v>
                </c:pt>
                <c:pt idx="18">
                  <c:v>290.14999999999998</c:v>
                </c:pt>
                <c:pt idx="19">
                  <c:v>288.61799999999999</c:v>
                </c:pt>
                <c:pt idx="20">
                  <c:v>286.66000000000003</c:v>
                </c:pt>
                <c:pt idx="21">
                  <c:v>286.77499999999998</c:v>
                </c:pt>
                <c:pt idx="22">
                  <c:v>287.23</c:v>
                </c:pt>
                <c:pt idx="23">
                  <c:v>287.5883</c:v>
                </c:pt>
                <c:pt idx="24">
                  <c:v>289.63</c:v>
                </c:pt>
                <c:pt idx="25">
                  <c:v>289.5</c:v>
                </c:pt>
                <c:pt idx="26">
                  <c:v>291.55</c:v>
                </c:pt>
                <c:pt idx="27">
                  <c:v>289.25</c:v>
                </c:pt>
                <c:pt idx="28">
                  <c:v>288.66000000000003</c:v>
                </c:pt>
                <c:pt idx="29">
                  <c:v>289.97000000000003</c:v>
                </c:pt>
                <c:pt idx="30">
                  <c:v>292.89999999999998</c:v>
                </c:pt>
                <c:pt idx="31">
                  <c:v>294.82</c:v>
                </c:pt>
                <c:pt idx="32">
                  <c:v>293.43</c:v>
                </c:pt>
                <c:pt idx="33">
                  <c:v>294.82</c:v>
                </c:pt>
                <c:pt idx="34">
                  <c:v>297.47000000000003</c:v>
                </c:pt>
                <c:pt idx="35">
                  <c:v>305.83999999999997</c:v>
                </c:pt>
                <c:pt idx="36">
                  <c:v>305.39999999999998</c:v>
                </c:pt>
                <c:pt idx="37">
                  <c:v>305.64999999999998</c:v>
                </c:pt>
                <c:pt idx="38">
                  <c:v>304.58999999999997</c:v>
                </c:pt>
                <c:pt idx="39">
                  <c:v>302.42899999999997</c:v>
                </c:pt>
                <c:pt idx="40">
                  <c:v>300.87</c:v>
                </c:pt>
                <c:pt idx="41">
                  <c:v>304.22000000000003</c:v>
                </c:pt>
                <c:pt idx="42">
                  <c:v>304.5</c:v>
                </c:pt>
                <c:pt idx="43">
                  <c:v>305.19</c:v>
                </c:pt>
                <c:pt idx="44">
                  <c:v>303.36020000000002</c:v>
                </c:pt>
                <c:pt idx="45">
                  <c:v>302.60000000000002</c:v>
                </c:pt>
                <c:pt idx="46">
                  <c:v>301.08999999999997</c:v>
                </c:pt>
                <c:pt idx="47">
                  <c:v>300.61</c:v>
                </c:pt>
                <c:pt idx="48">
                  <c:v>302.14</c:v>
                </c:pt>
                <c:pt idx="49">
                  <c:v>299.92</c:v>
                </c:pt>
                <c:pt idx="50">
                  <c:v>298.54000000000002</c:v>
                </c:pt>
                <c:pt idx="51">
                  <c:v>301.39</c:v>
                </c:pt>
                <c:pt idx="52">
                  <c:v>305.32</c:v>
                </c:pt>
                <c:pt idx="53">
                  <c:v>305.31</c:v>
                </c:pt>
                <c:pt idx="54">
                  <c:v>304.5</c:v>
                </c:pt>
                <c:pt idx="55">
                  <c:v>298.72000000000003</c:v>
                </c:pt>
                <c:pt idx="56">
                  <c:v>297.54000000000002</c:v>
                </c:pt>
                <c:pt idx="57">
                  <c:v>300.22000000000003</c:v>
                </c:pt>
                <c:pt idx="58">
                  <c:v>300.89999999999998</c:v>
                </c:pt>
                <c:pt idx="59">
                  <c:v>299.8</c:v>
                </c:pt>
                <c:pt idx="60">
                  <c:v>296.47000000000003</c:v>
                </c:pt>
                <c:pt idx="61">
                  <c:v>290.77999999999997</c:v>
                </c:pt>
                <c:pt idx="62">
                  <c:v>286.77</c:v>
                </c:pt>
                <c:pt idx="63">
                  <c:v>287.83</c:v>
                </c:pt>
                <c:pt idx="64">
                  <c:v>289.98</c:v>
                </c:pt>
                <c:pt idx="65">
                  <c:v>287.75</c:v>
                </c:pt>
                <c:pt idx="66">
                  <c:v>290.39800000000002</c:v>
                </c:pt>
                <c:pt idx="67">
                  <c:v>293.63</c:v>
                </c:pt>
                <c:pt idx="68">
                  <c:v>296.64</c:v>
                </c:pt>
                <c:pt idx="69">
                  <c:v>296.64089999999999</c:v>
                </c:pt>
                <c:pt idx="70">
                  <c:v>297.97000000000003</c:v>
                </c:pt>
                <c:pt idx="71">
                  <c:v>295.44</c:v>
                </c:pt>
                <c:pt idx="72">
                  <c:v>297.27999999999997</c:v>
                </c:pt>
                <c:pt idx="73">
                  <c:v>303.27</c:v>
                </c:pt>
                <c:pt idx="74">
                  <c:v>304.45</c:v>
                </c:pt>
                <c:pt idx="75">
                  <c:v>308.20999999999998</c:v>
                </c:pt>
                <c:pt idx="76">
                  <c:v>309.3</c:v>
                </c:pt>
                <c:pt idx="77">
                  <c:v>309.7</c:v>
                </c:pt>
                <c:pt idx="78">
                  <c:v>311.02</c:v>
                </c:pt>
                <c:pt idx="79">
                  <c:v>311.08999999999997</c:v>
                </c:pt>
                <c:pt idx="80">
                  <c:v>309.39999999999998</c:v>
                </c:pt>
                <c:pt idx="81">
                  <c:v>312.39499999999998</c:v>
                </c:pt>
                <c:pt idx="82">
                  <c:v>326.09730000000002</c:v>
                </c:pt>
                <c:pt idx="83">
                  <c:v>324.87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06-446F-B577-FF494307B797}"/>
            </c:ext>
          </c:extLst>
        </c:ser>
        <c:ser>
          <c:idx val="1"/>
          <c:order val="1"/>
          <c:tx>
            <c:strRef>
              <c:f>'Exp moving avg'!$D$22</c:f>
              <c:strCache>
                <c:ptCount val="1"/>
                <c:pt idx="0">
                  <c:v>Low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'Exp moving avg'!$B$23:$B$106</c:f>
              <c:numCache>
                <c:formatCode>m/d/yyyy</c:formatCode>
                <c:ptCount val="84"/>
                <c:pt idx="0">
                  <c:v>44378</c:v>
                </c:pt>
                <c:pt idx="1">
                  <c:v>44379</c:v>
                </c:pt>
                <c:pt idx="2">
                  <c:v>44383</c:v>
                </c:pt>
                <c:pt idx="3">
                  <c:v>44384</c:v>
                </c:pt>
                <c:pt idx="4">
                  <c:v>44385</c:v>
                </c:pt>
                <c:pt idx="5">
                  <c:v>44386</c:v>
                </c:pt>
                <c:pt idx="6">
                  <c:v>44389</c:v>
                </c:pt>
                <c:pt idx="7">
                  <c:v>44390</c:v>
                </c:pt>
                <c:pt idx="8">
                  <c:v>44391</c:v>
                </c:pt>
                <c:pt idx="9">
                  <c:v>44392</c:v>
                </c:pt>
                <c:pt idx="10">
                  <c:v>44393</c:v>
                </c:pt>
                <c:pt idx="11">
                  <c:v>44396</c:v>
                </c:pt>
                <c:pt idx="12">
                  <c:v>44397</c:v>
                </c:pt>
                <c:pt idx="13">
                  <c:v>44398</c:v>
                </c:pt>
                <c:pt idx="14">
                  <c:v>44399</c:v>
                </c:pt>
                <c:pt idx="15">
                  <c:v>44400</c:v>
                </c:pt>
                <c:pt idx="16">
                  <c:v>44403</c:v>
                </c:pt>
                <c:pt idx="17">
                  <c:v>44404</c:v>
                </c:pt>
                <c:pt idx="18">
                  <c:v>44405</c:v>
                </c:pt>
                <c:pt idx="19">
                  <c:v>44406</c:v>
                </c:pt>
                <c:pt idx="20">
                  <c:v>44407</c:v>
                </c:pt>
                <c:pt idx="21">
                  <c:v>44410</c:v>
                </c:pt>
                <c:pt idx="22">
                  <c:v>44411</c:v>
                </c:pt>
                <c:pt idx="23">
                  <c:v>44412</c:v>
                </c:pt>
                <c:pt idx="24">
                  <c:v>44413</c:v>
                </c:pt>
                <c:pt idx="25">
                  <c:v>44414</c:v>
                </c:pt>
                <c:pt idx="26">
                  <c:v>44417</c:v>
                </c:pt>
                <c:pt idx="27">
                  <c:v>44418</c:v>
                </c:pt>
                <c:pt idx="28">
                  <c:v>44419</c:v>
                </c:pt>
                <c:pt idx="29">
                  <c:v>44420</c:v>
                </c:pt>
                <c:pt idx="30">
                  <c:v>44421</c:v>
                </c:pt>
                <c:pt idx="31">
                  <c:v>44424</c:v>
                </c:pt>
                <c:pt idx="32">
                  <c:v>44425</c:v>
                </c:pt>
                <c:pt idx="33">
                  <c:v>44426</c:v>
                </c:pt>
                <c:pt idx="34">
                  <c:v>44427</c:v>
                </c:pt>
                <c:pt idx="35">
                  <c:v>44428</c:v>
                </c:pt>
                <c:pt idx="36">
                  <c:v>44431</c:v>
                </c:pt>
                <c:pt idx="37">
                  <c:v>44432</c:v>
                </c:pt>
                <c:pt idx="38">
                  <c:v>44433</c:v>
                </c:pt>
                <c:pt idx="39">
                  <c:v>44434</c:v>
                </c:pt>
                <c:pt idx="40">
                  <c:v>44435</c:v>
                </c:pt>
                <c:pt idx="41">
                  <c:v>44438</c:v>
                </c:pt>
                <c:pt idx="42">
                  <c:v>44439</c:v>
                </c:pt>
                <c:pt idx="43">
                  <c:v>44440</c:v>
                </c:pt>
                <c:pt idx="44">
                  <c:v>44441</c:v>
                </c:pt>
                <c:pt idx="45">
                  <c:v>44442</c:v>
                </c:pt>
                <c:pt idx="46">
                  <c:v>44446</c:v>
                </c:pt>
                <c:pt idx="47">
                  <c:v>44447</c:v>
                </c:pt>
                <c:pt idx="48">
                  <c:v>44448</c:v>
                </c:pt>
                <c:pt idx="49">
                  <c:v>44449</c:v>
                </c:pt>
                <c:pt idx="50">
                  <c:v>44452</c:v>
                </c:pt>
                <c:pt idx="51">
                  <c:v>44453</c:v>
                </c:pt>
                <c:pt idx="52">
                  <c:v>44454</c:v>
                </c:pt>
                <c:pt idx="53">
                  <c:v>44455</c:v>
                </c:pt>
                <c:pt idx="54">
                  <c:v>44456</c:v>
                </c:pt>
                <c:pt idx="55">
                  <c:v>44459</c:v>
                </c:pt>
                <c:pt idx="56">
                  <c:v>44460</c:v>
                </c:pt>
                <c:pt idx="57">
                  <c:v>44461</c:v>
                </c:pt>
                <c:pt idx="58">
                  <c:v>44462</c:v>
                </c:pt>
                <c:pt idx="59">
                  <c:v>44463</c:v>
                </c:pt>
                <c:pt idx="60">
                  <c:v>44466</c:v>
                </c:pt>
                <c:pt idx="61">
                  <c:v>44467</c:v>
                </c:pt>
                <c:pt idx="62">
                  <c:v>44468</c:v>
                </c:pt>
                <c:pt idx="63">
                  <c:v>44469</c:v>
                </c:pt>
                <c:pt idx="64">
                  <c:v>44470</c:v>
                </c:pt>
                <c:pt idx="65">
                  <c:v>44473</c:v>
                </c:pt>
                <c:pt idx="66">
                  <c:v>44474</c:v>
                </c:pt>
                <c:pt idx="67">
                  <c:v>44475</c:v>
                </c:pt>
                <c:pt idx="68">
                  <c:v>44476</c:v>
                </c:pt>
                <c:pt idx="69">
                  <c:v>44477</c:v>
                </c:pt>
                <c:pt idx="70">
                  <c:v>44480</c:v>
                </c:pt>
                <c:pt idx="71">
                  <c:v>44481</c:v>
                </c:pt>
                <c:pt idx="72">
                  <c:v>44482</c:v>
                </c:pt>
                <c:pt idx="73">
                  <c:v>44483</c:v>
                </c:pt>
                <c:pt idx="74">
                  <c:v>44484</c:v>
                </c:pt>
                <c:pt idx="75">
                  <c:v>44487</c:v>
                </c:pt>
                <c:pt idx="76">
                  <c:v>44488</c:v>
                </c:pt>
                <c:pt idx="77">
                  <c:v>44489</c:v>
                </c:pt>
                <c:pt idx="78">
                  <c:v>44490</c:v>
                </c:pt>
                <c:pt idx="79">
                  <c:v>44491</c:v>
                </c:pt>
                <c:pt idx="80">
                  <c:v>44494</c:v>
                </c:pt>
                <c:pt idx="81">
                  <c:v>44495</c:v>
                </c:pt>
                <c:pt idx="82">
                  <c:v>44496</c:v>
                </c:pt>
                <c:pt idx="83">
                  <c:v>44497</c:v>
                </c:pt>
              </c:numCache>
            </c:numRef>
          </c:cat>
          <c:val>
            <c:numRef>
              <c:f>'Exp moving avg'!$D$23:$D$106</c:f>
              <c:numCache>
                <c:formatCode>_([$$-409]* #,##0.00_);_([$$-409]* \(#,##0.00\);_([$$-409]* "-"??_);_(@_)</c:formatCode>
                <c:ptCount val="84"/>
                <c:pt idx="0">
                  <c:v>269.60000000000002</c:v>
                </c:pt>
                <c:pt idx="1">
                  <c:v>272.5</c:v>
                </c:pt>
                <c:pt idx="2">
                  <c:v>274.3</c:v>
                </c:pt>
                <c:pt idx="3">
                  <c:v>277.14999999999998</c:v>
                </c:pt>
                <c:pt idx="4">
                  <c:v>274.87</c:v>
                </c:pt>
                <c:pt idx="5">
                  <c:v>275.32</c:v>
                </c:pt>
                <c:pt idx="6">
                  <c:v>276.58</c:v>
                </c:pt>
                <c:pt idx="7">
                  <c:v>277.39</c:v>
                </c:pt>
                <c:pt idx="8">
                  <c:v>280.55</c:v>
                </c:pt>
                <c:pt idx="9">
                  <c:v>279.83</c:v>
                </c:pt>
                <c:pt idx="10">
                  <c:v>279.45999999999998</c:v>
                </c:pt>
                <c:pt idx="11">
                  <c:v>274.45</c:v>
                </c:pt>
                <c:pt idx="12">
                  <c:v>276.26</c:v>
                </c:pt>
                <c:pt idx="13">
                  <c:v>277.29000000000002</c:v>
                </c:pt>
                <c:pt idx="14">
                  <c:v>283.42</c:v>
                </c:pt>
                <c:pt idx="15">
                  <c:v>286.5</c:v>
                </c:pt>
                <c:pt idx="16">
                  <c:v>286.642</c:v>
                </c:pt>
                <c:pt idx="17">
                  <c:v>282.95</c:v>
                </c:pt>
                <c:pt idx="18">
                  <c:v>283.83030000000002</c:v>
                </c:pt>
                <c:pt idx="19">
                  <c:v>286.08</c:v>
                </c:pt>
                <c:pt idx="20">
                  <c:v>283.91000000000003</c:v>
                </c:pt>
                <c:pt idx="21">
                  <c:v>283.74</c:v>
                </c:pt>
                <c:pt idx="22">
                  <c:v>284</c:v>
                </c:pt>
                <c:pt idx="23">
                  <c:v>284.64999999999998</c:v>
                </c:pt>
                <c:pt idx="24">
                  <c:v>286.10000000000002</c:v>
                </c:pt>
                <c:pt idx="25">
                  <c:v>287.62380000000002</c:v>
                </c:pt>
                <c:pt idx="26">
                  <c:v>287.81</c:v>
                </c:pt>
                <c:pt idx="27">
                  <c:v>285.2</c:v>
                </c:pt>
                <c:pt idx="28">
                  <c:v>285.86</c:v>
                </c:pt>
                <c:pt idx="29">
                  <c:v>286.33999999999997</c:v>
                </c:pt>
                <c:pt idx="30">
                  <c:v>289.3</c:v>
                </c:pt>
                <c:pt idx="31">
                  <c:v>290.02</c:v>
                </c:pt>
                <c:pt idx="32">
                  <c:v>291.08</c:v>
                </c:pt>
                <c:pt idx="33">
                  <c:v>290.27</c:v>
                </c:pt>
                <c:pt idx="34">
                  <c:v>288.64</c:v>
                </c:pt>
                <c:pt idx="35">
                  <c:v>298.06</c:v>
                </c:pt>
                <c:pt idx="36">
                  <c:v>301.85000000000002</c:v>
                </c:pt>
                <c:pt idx="37">
                  <c:v>302.00349999999997</c:v>
                </c:pt>
                <c:pt idx="38">
                  <c:v>300.42</c:v>
                </c:pt>
                <c:pt idx="39">
                  <c:v>298.95</c:v>
                </c:pt>
                <c:pt idx="40">
                  <c:v>296.83</c:v>
                </c:pt>
                <c:pt idx="41">
                  <c:v>301.06</c:v>
                </c:pt>
                <c:pt idx="42">
                  <c:v>301.5</c:v>
                </c:pt>
                <c:pt idx="43">
                  <c:v>301.49</c:v>
                </c:pt>
                <c:pt idx="44">
                  <c:v>300.18</c:v>
                </c:pt>
                <c:pt idx="45">
                  <c:v>300.26</c:v>
                </c:pt>
                <c:pt idx="46">
                  <c:v>298.2</c:v>
                </c:pt>
                <c:pt idx="47">
                  <c:v>297.46510000000001</c:v>
                </c:pt>
                <c:pt idx="48">
                  <c:v>297</c:v>
                </c:pt>
                <c:pt idx="49">
                  <c:v>295.38</c:v>
                </c:pt>
                <c:pt idx="50">
                  <c:v>294.08</c:v>
                </c:pt>
                <c:pt idx="51">
                  <c:v>298.10000000000002</c:v>
                </c:pt>
                <c:pt idx="52">
                  <c:v>301.82</c:v>
                </c:pt>
                <c:pt idx="53">
                  <c:v>300.76</c:v>
                </c:pt>
                <c:pt idx="54">
                  <c:v>299.52999999999997</c:v>
                </c:pt>
                <c:pt idx="55">
                  <c:v>289.52</c:v>
                </c:pt>
                <c:pt idx="56">
                  <c:v>294.07</c:v>
                </c:pt>
                <c:pt idx="57">
                  <c:v>294.51</c:v>
                </c:pt>
                <c:pt idx="58">
                  <c:v>297.53390000000002</c:v>
                </c:pt>
                <c:pt idx="59">
                  <c:v>296.93</c:v>
                </c:pt>
                <c:pt idx="60">
                  <c:v>292.94490000000002</c:v>
                </c:pt>
                <c:pt idx="61">
                  <c:v>282.75</c:v>
                </c:pt>
                <c:pt idx="62">
                  <c:v>283.01</c:v>
                </c:pt>
                <c:pt idx="63">
                  <c:v>281.62</c:v>
                </c:pt>
                <c:pt idx="64">
                  <c:v>281.29000000000002</c:v>
                </c:pt>
                <c:pt idx="65">
                  <c:v>280.25</c:v>
                </c:pt>
                <c:pt idx="66">
                  <c:v>284.04640000000001</c:v>
                </c:pt>
                <c:pt idx="67">
                  <c:v>285.5093</c:v>
                </c:pt>
                <c:pt idx="68">
                  <c:v>293.92</c:v>
                </c:pt>
                <c:pt idx="69">
                  <c:v>293.76</c:v>
                </c:pt>
                <c:pt idx="70">
                  <c:v>292.745</c:v>
                </c:pt>
                <c:pt idx="71">
                  <c:v>292.35000000000002</c:v>
                </c:pt>
                <c:pt idx="72">
                  <c:v>293.49</c:v>
                </c:pt>
                <c:pt idx="73">
                  <c:v>297.83</c:v>
                </c:pt>
                <c:pt idx="74">
                  <c:v>300.51909999999998</c:v>
                </c:pt>
                <c:pt idx="75">
                  <c:v>302.69</c:v>
                </c:pt>
                <c:pt idx="76">
                  <c:v>307.22000000000003</c:v>
                </c:pt>
                <c:pt idx="77">
                  <c:v>306.11</c:v>
                </c:pt>
                <c:pt idx="78">
                  <c:v>306.36</c:v>
                </c:pt>
                <c:pt idx="79">
                  <c:v>307.8</c:v>
                </c:pt>
                <c:pt idx="80">
                  <c:v>306.45999999999998</c:v>
                </c:pt>
                <c:pt idx="81">
                  <c:v>308.5967</c:v>
                </c:pt>
                <c:pt idx="82">
                  <c:v>316</c:v>
                </c:pt>
                <c:pt idx="83">
                  <c:v>321.36009999999999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6-446F-B577-FF494307B797}"/>
            </c:ext>
          </c:extLst>
        </c:ser>
        <c:ser>
          <c:idx val="2"/>
          <c:order val="2"/>
          <c:tx>
            <c:strRef>
              <c:f>'Exp moving avg'!$E$22</c:f>
              <c:strCache>
                <c:ptCount val="1"/>
                <c:pt idx="0">
                  <c:v>Close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ot"/>
            <c:size val="3"/>
            <c:spPr>
              <a:solidFill>
                <a:schemeClr val="accent3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'Exp moving avg'!$B$23:$B$106</c:f>
              <c:numCache>
                <c:formatCode>m/d/yyyy</c:formatCode>
                <c:ptCount val="84"/>
                <c:pt idx="0">
                  <c:v>44378</c:v>
                </c:pt>
                <c:pt idx="1">
                  <c:v>44379</c:v>
                </c:pt>
                <c:pt idx="2">
                  <c:v>44383</c:v>
                </c:pt>
                <c:pt idx="3">
                  <c:v>44384</c:v>
                </c:pt>
                <c:pt idx="4">
                  <c:v>44385</c:v>
                </c:pt>
                <c:pt idx="5">
                  <c:v>44386</c:v>
                </c:pt>
                <c:pt idx="6">
                  <c:v>44389</c:v>
                </c:pt>
                <c:pt idx="7">
                  <c:v>44390</c:v>
                </c:pt>
                <c:pt idx="8">
                  <c:v>44391</c:v>
                </c:pt>
                <c:pt idx="9">
                  <c:v>44392</c:v>
                </c:pt>
                <c:pt idx="10">
                  <c:v>44393</c:v>
                </c:pt>
                <c:pt idx="11">
                  <c:v>44396</c:v>
                </c:pt>
                <c:pt idx="12">
                  <c:v>44397</c:v>
                </c:pt>
                <c:pt idx="13">
                  <c:v>44398</c:v>
                </c:pt>
                <c:pt idx="14">
                  <c:v>44399</c:v>
                </c:pt>
                <c:pt idx="15">
                  <c:v>44400</c:v>
                </c:pt>
                <c:pt idx="16">
                  <c:v>44403</c:v>
                </c:pt>
                <c:pt idx="17">
                  <c:v>44404</c:v>
                </c:pt>
                <c:pt idx="18">
                  <c:v>44405</c:v>
                </c:pt>
                <c:pt idx="19">
                  <c:v>44406</c:v>
                </c:pt>
                <c:pt idx="20">
                  <c:v>44407</c:v>
                </c:pt>
                <c:pt idx="21">
                  <c:v>44410</c:v>
                </c:pt>
                <c:pt idx="22">
                  <c:v>44411</c:v>
                </c:pt>
                <c:pt idx="23">
                  <c:v>44412</c:v>
                </c:pt>
                <c:pt idx="24">
                  <c:v>44413</c:v>
                </c:pt>
                <c:pt idx="25">
                  <c:v>44414</c:v>
                </c:pt>
                <c:pt idx="26">
                  <c:v>44417</c:v>
                </c:pt>
                <c:pt idx="27">
                  <c:v>44418</c:v>
                </c:pt>
                <c:pt idx="28">
                  <c:v>44419</c:v>
                </c:pt>
                <c:pt idx="29">
                  <c:v>44420</c:v>
                </c:pt>
                <c:pt idx="30">
                  <c:v>44421</c:v>
                </c:pt>
                <c:pt idx="31">
                  <c:v>44424</c:v>
                </c:pt>
                <c:pt idx="32">
                  <c:v>44425</c:v>
                </c:pt>
                <c:pt idx="33">
                  <c:v>44426</c:v>
                </c:pt>
                <c:pt idx="34">
                  <c:v>44427</c:v>
                </c:pt>
                <c:pt idx="35">
                  <c:v>44428</c:v>
                </c:pt>
                <c:pt idx="36">
                  <c:v>44431</c:v>
                </c:pt>
                <c:pt idx="37">
                  <c:v>44432</c:v>
                </c:pt>
                <c:pt idx="38">
                  <c:v>44433</c:v>
                </c:pt>
                <c:pt idx="39">
                  <c:v>44434</c:v>
                </c:pt>
                <c:pt idx="40">
                  <c:v>44435</c:v>
                </c:pt>
                <c:pt idx="41">
                  <c:v>44438</c:v>
                </c:pt>
                <c:pt idx="42">
                  <c:v>44439</c:v>
                </c:pt>
                <c:pt idx="43">
                  <c:v>44440</c:v>
                </c:pt>
                <c:pt idx="44">
                  <c:v>44441</c:v>
                </c:pt>
                <c:pt idx="45">
                  <c:v>44442</c:v>
                </c:pt>
                <c:pt idx="46">
                  <c:v>44446</c:v>
                </c:pt>
                <c:pt idx="47">
                  <c:v>44447</c:v>
                </c:pt>
                <c:pt idx="48">
                  <c:v>44448</c:v>
                </c:pt>
                <c:pt idx="49">
                  <c:v>44449</c:v>
                </c:pt>
                <c:pt idx="50">
                  <c:v>44452</c:v>
                </c:pt>
                <c:pt idx="51">
                  <c:v>44453</c:v>
                </c:pt>
                <c:pt idx="52">
                  <c:v>44454</c:v>
                </c:pt>
                <c:pt idx="53">
                  <c:v>44455</c:v>
                </c:pt>
                <c:pt idx="54">
                  <c:v>44456</c:v>
                </c:pt>
                <c:pt idx="55">
                  <c:v>44459</c:v>
                </c:pt>
                <c:pt idx="56">
                  <c:v>44460</c:v>
                </c:pt>
                <c:pt idx="57">
                  <c:v>44461</c:v>
                </c:pt>
                <c:pt idx="58">
                  <c:v>44462</c:v>
                </c:pt>
                <c:pt idx="59">
                  <c:v>44463</c:v>
                </c:pt>
                <c:pt idx="60">
                  <c:v>44466</c:v>
                </c:pt>
                <c:pt idx="61">
                  <c:v>44467</c:v>
                </c:pt>
                <c:pt idx="62">
                  <c:v>44468</c:v>
                </c:pt>
                <c:pt idx="63">
                  <c:v>44469</c:v>
                </c:pt>
                <c:pt idx="64">
                  <c:v>44470</c:v>
                </c:pt>
                <c:pt idx="65">
                  <c:v>44473</c:v>
                </c:pt>
                <c:pt idx="66">
                  <c:v>44474</c:v>
                </c:pt>
                <c:pt idx="67">
                  <c:v>44475</c:v>
                </c:pt>
                <c:pt idx="68">
                  <c:v>44476</c:v>
                </c:pt>
                <c:pt idx="69">
                  <c:v>44477</c:v>
                </c:pt>
                <c:pt idx="70">
                  <c:v>44480</c:v>
                </c:pt>
                <c:pt idx="71">
                  <c:v>44481</c:v>
                </c:pt>
                <c:pt idx="72">
                  <c:v>44482</c:v>
                </c:pt>
                <c:pt idx="73">
                  <c:v>44483</c:v>
                </c:pt>
                <c:pt idx="74">
                  <c:v>44484</c:v>
                </c:pt>
                <c:pt idx="75">
                  <c:v>44487</c:v>
                </c:pt>
                <c:pt idx="76">
                  <c:v>44488</c:v>
                </c:pt>
                <c:pt idx="77">
                  <c:v>44489</c:v>
                </c:pt>
                <c:pt idx="78">
                  <c:v>44490</c:v>
                </c:pt>
                <c:pt idx="79">
                  <c:v>44491</c:v>
                </c:pt>
                <c:pt idx="80">
                  <c:v>44494</c:v>
                </c:pt>
                <c:pt idx="81">
                  <c:v>44495</c:v>
                </c:pt>
                <c:pt idx="82">
                  <c:v>44496</c:v>
                </c:pt>
                <c:pt idx="83">
                  <c:v>44497</c:v>
                </c:pt>
              </c:numCache>
            </c:numRef>
          </c:cat>
          <c:val>
            <c:numRef>
              <c:f>'Exp moving avg'!$E$23:$E$106</c:f>
              <c:numCache>
                <c:formatCode>_([$$-409]* #,##0.00_);_([$$-409]* \(#,##0.00\);_([$$-409]* "-"??_);_(@_)</c:formatCode>
                <c:ptCount val="84"/>
                <c:pt idx="0">
                  <c:v>271.60000000000002</c:v>
                </c:pt>
                <c:pt idx="1">
                  <c:v>277.64999999999998</c:v>
                </c:pt>
                <c:pt idx="2">
                  <c:v>277.66000000000003</c:v>
                </c:pt>
                <c:pt idx="3">
                  <c:v>279.93</c:v>
                </c:pt>
                <c:pt idx="4">
                  <c:v>277.42</c:v>
                </c:pt>
                <c:pt idx="5">
                  <c:v>277.94</c:v>
                </c:pt>
                <c:pt idx="6">
                  <c:v>277.32</c:v>
                </c:pt>
                <c:pt idx="7">
                  <c:v>280.98</c:v>
                </c:pt>
                <c:pt idx="8">
                  <c:v>282.51</c:v>
                </c:pt>
                <c:pt idx="9">
                  <c:v>281.02999999999997</c:v>
                </c:pt>
                <c:pt idx="10">
                  <c:v>280.75</c:v>
                </c:pt>
                <c:pt idx="11">
                  <c:v>277.01</c:v>
                </c:pt>
                <c:pt idx="12">
                  <c:v>279.32</c:v>
                </c:pt>
                <c:pt idx="13">
                  <c:v>281.39999999999998</c:v>
                </c:pt>
                <c:pt idx="14">
                  <c:v>286.14</c:v>
                </c:pt>
                <c:pt idx="15">
                  <c:v>289.67</c:v>
                </c:pt>
                <c:pt idx="16">
                  <c:v>289.05</c:v>
                </c:pt>
                <c:pt idx="17">
                  <c:v>286.54000000000002</c:v>
                </c:pt>
                <c:pt idx="18">
                  <c:v>286.22000000000003</c:v>
                </c:pt>
                <c:pt idx="19">
                  <c:v>286.5</c:v>
                </c:pt>
                <c:pt idx="20">
                  <c:v>284.91000000000003</c:v>
                </c:pt>
                <c:pt idx="21">
                  <c:v>284.82</c:v>
                </c:pt>
                <c:pt idx="22">
                  <c:v>287.12</c:v>
                </c:pt>
                <c:pt idx="23">
                  <c:v>286.51</c:v>
                </c:pt>
                <c:pt idx="24">
                  <c:v>289.52</c:v>
                </c:pt>
                <c:pt idx="25">
                  <c:v>289.45999999999998</c:v>
                </c:pt>
                <c:pt idx="26">
                  <c:v>288.33</c:v>
                </c:pt>
                <c:pt idx="27">
                  <c:v>286.44</c:v>
                </c:pt>
                <c:pt idx="28">
                  <c:v>286.95</c:v>
                </c:pt>
                <c:pt idx="29">
                  <c:v>289.81</c:v>
                </c:pt>
                <c:pt idx="30">
                  <c:v>292.85000000000002</c:v>
                </c:pt>
                <c:pt idx="31">
                  <c:v>294.60000000000002</c:v>
                </c:pt>
                <c:pt idx="32">
                  <c:v>293.08</c:v>
                </c:pt>
                <c:pt idx="33">
                  <c:v>290.73</c:v>
                </c:pt>
                <c:pt idx="34">
                  <c:v>296.77</c:v>
                </c:pt>
                <c:pt idx="35">
                  <c:v>304.36</c:v>
                </c:pt>
                <c:pt idx="36">
                  <c:v>304.64999999999998</c:v>
                </c:pt>
                <c:pt idx="37">
                  <c:v>302.62</c:v>
                </c:pt>
                <c:pt idx="38">
                  <c:v>302.01</c:v>
                </c:pt>
                <c:pt idx="39">
                  <c:v>299.08999999999997</c:v>
                </c:pt>
                <c:pt idx="40">
                  <c:v>299.72000000000003</c:v>
                </c:pt>
                <c:pt idx="41">
                  <c:v>303.58999999999997</c:v>
                </c:pt>
                <c:pt idx="42">
                  <c:v>301.88</c:v>
                </c:pt>
                <c:pt idx="43">
                  <c:v>301.83</c:v>
                </c:pt>
                <c:pt idx="44">
                  <c:v>301.14999999999998</c:v>
                </c:pt>
                <c:pt idx="45">
                  <c:v>301.14</c:v>
                </c:pt>
                <c:pt idx="46">
                  <c:v>300.18</c:v>
                </c:pt>
                <c:pt idx="47">
                  <c:v>300.20999999999998</c:v>
                </c:pt>
                <c:pt idx="48">
                  <c:v>297.25</c:v>
                </c:pt>
                <c:pt idx="49">
                  <c:v>295.70999999999998</c:v>
                </c:pt>
                <c:pt idx="50">
                  <c:v>296.99</c:v>
                </c:pt>
                <c:pt idx="51">
                  <c:v>299.79000000000002</c:v>
                </c:pt>
                <c:pt idx="52">
                  <c:v>304.82</c:v>
                </c:pt>
                <c:pt idx="53">
                  <c:v>305.22000000000003</c:v>
                </c:pt>
                <c:pt idx="54">
                  <c:v>299.87</c:v>
                </c:pt>
                <c:pt idx="55">
                  <c:v>294.3</c:v>
                </c:pt>
                <c:pt idx="56">
                  <c:v>294.8</c:v>
                </c:pt>
                <c:pt idx="57">
                  <c:v>298.58</c:v>
                </c:pt>
                <c:pt idx="58">
                  <c:v>299.56</c:v>
                </c:pt>
                <c:pt idx="59">
                  <c:v>299.35000000000002</c:v>
                </c:pt>
                <c:pt idx="60">
                  <c:v>294.17</c:v>
                </c:pt>
                <c:pt idx="61">
                  <c:v>283.52</c:v>
                </c:pt>
                <c:pt idx="62">
                  <c:v>284</c:v>
                </c:pt>
                <c:pt idx="63">
                  <c:v>281.92</c:v>
                </c:pt>
                <c:pt idx="64">
                  <c:v>289.10000000000002</c:v>
                </c:pt>
                <c:pt idx="65">
                  <c:v>283.11</c:v>
                </c:pt>
                <c:pt idx="66">
                  <c:v>288.76</c:v>
                </c:pt>
                <c:pt idx="67">
                  <c:v>293.11</c:v>
                </c:pt>
                <c:pt idx="68">
                  <c:v>294.85000000000002</c:v>
                </c:pt>
                <c:pt idx="69">
                  <c:v>294.85000000000002</c:v>
                </c:pt>
                <c:pt idx="70">
                  <c:v>294.23</c:v>
                </c:pt>
                <c:pt idx="71">
                  <c:v>292.88</c:v>
                </c:pt>
                <c:pt idx="72">
                  <c:v>296.31</c:v>
                </c:pt>
                <c:pt idx="73">
                  <c:v>302.75</c:v>
                </c:pt>
                <c:pt idx="74">
                  <c:v>304.20999999999998</c:v>
                </c:pt>
                <c:pt idx="75">
                  <c:v>307.29000000000002</c:v>
                </c:pt>
                <c:pt idx="76">
                  <c:v>308.23</c:v>
                </c:pt>
                <c:pt idx="77">
                  <c:v>307.41000000000003</c:v>
                </c:pt>
                <c:pt idx="78">
                  <c:v>310.76</c:v>
                </c:pt>
                <c:pt idx="79">
                  <c:v>309.16000000000003</c:v>
                </c:pt>
                <c:pt idx="80">
                  <c:v>308.13</c:v>
                </c:pt>
                <c:pt idx="81">
                  <c:v>310.11</c:v>
                </c:pt>
                <c:pt idx="82">
                  <c:v>323.17</c:v>
                </c:pt>
                <c:pt idx="83">
                  <c:v>324.35000000000002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06-446F-B577-FF494307B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798131680"/>
        <c:axId val="798130368"/>
      </c:stockChart>
      <c:dateAx>
        <c:axId val="798131680"/>
        <c:scaling>
          <c:orientation val="minMax"/>
        </c:scaling>
        <c:delete val="0"/>
        <c:axPos val="b"/>
        <c:numFmt formatCode="d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130368"/>
        <c:crosses val="autoZero"/>
        <c:auto val="1"/>
        <c:lblOffset val="100"/>
        <c:baseTimeUnit val="days"/>
      </c:dateAx>
      <c:valAx>
        <c:axId val="798130368"/>
        <c:scaling>
          <c:orientation val="minMax"/>
          <c:min val="2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13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5</xdr:row>
      <xdr:rowOff>0</xdr:rowOff>
    </xdr:from>
    <xdr:to>
      <xdr:col>7</xdr:col>
      <xdr:colOff>0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8F98DD8-D8A6-48F4-9130-94E1C7829E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5</xdr:row>
      <xdr:rowOff>0</xdr:rowOff>
    </xdr:from>
    <xdr:to>
      <xdr:col>7</xdr:col>
      <xdr:colOff>0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25AA85-45D5-4036-9F8F-9783C8BFE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10">
  <a r="1" c="10">
    <v t="i">0</v>
    <v t="i">3</v>
    <v t="i">4</v>
    <v t="i">5</v>
    <v t="i">6</v>
    <v t="i">7</v>
    <v t="i">10</v>
    <v t="i">11</v>
    <v t="i">12</v>
    <v t="i">13</v>
  </a>
  <a r="1" c="10">
    <v>304.20999999999998</v>
    <v>307.29000000000002</v>
    <v>308.23</v>
    <v>307.41000000000003</v>
    <v>310.76</v>
    <v>309.16000000000003</v>
    <v>308.13</v>
    <v>310.11</v>
    <v>323.17</v>
    <v>324.35000000000002</v>
  </a>
  <a r="1" c="10">
    <v>302.33999999999997</v>
    <v>303.57</v>
    <v>308.34800000000001</v>
    <v>309.20999999999998</v>
    <v>307.17020000000002</v>
    <v>310.39999999999998</v>
    <v>309.36</v>
    <v>311</v>
    <v>316</v>
    <v>324.32499999999999</v>
  </a>
  <a r="1" c="10">
    <v>304.45</v>
    <v>308.20999999999998</v>
    <v>309.3</v>
    <v>309.7</v>
    <v>311.02</v>
    <v>311.08999999999997</v>
    <v>309.39999999999998</v>
    <v>312.39499999999998</v>
    <v>326.09730000000002</v>
    <v>324.87</v>
  </a>
  <a r="1" c="10">
    <v>300.51909999999998</v>
    <v>302.69</v>
    <v>307.22000000000003</v>
    <v>306.11</v>
    <v>306.36</v>
    <v>307.8</v>
    <v>306.45999999999998</v>
    <v>308.5967</v>
    <v>316</v>
    <v>321.36009999999999</v>
  </a>
  <a r="1" c="10">
    <v>25384803</v>
    <v>22729297</v>
    <v>17682139</v>
    <v>16537069</v>
    <v>16918100</v>
    <v>17449332</v>
    <v>17554469</v>
    <v>28107349</v>
    <v>52588690</v>
    <v>26297943</v>
  </a>
  <a r="1" c="84">
    <v t="i">0</v>
    <v t="i">1</v>
    <v t="i">5</v>
    <v t="i">6</v>
    <v t="i">7</v>
    <v t="i">8</v>
    <v t="i">11</v>
    <v t="i">12</v>
    <v t="i">13</v>
    <v t="i">14</v>
    <v t="i">15</v>
    <v t="i">18</v>
    <v t="i">19</v>
    <v t="i">20</v>
    <v t="i">21</v>
    <v t="i">22</v>
    <v t="i">25</v>
    <v t="i">26</v>
    <v t="i">27</v>
    <v t="i">28</v>
    <v t="i">29</v>
    <v t="i">32</v>
    <v t="i">33</v>
    <v t="i">34</v>
    <v t="i">35</v>
    <v t="i">36</v>
    <v t="i">39</v>
    <v t="i">40</v>
    <v t="i">41</v>
    <v t="i">42</v>
    <v t="i">43</v>
    <v t="i">46</v>
    <v t="i">47</v>
    <v t="i">48</v>
    <v t="i">49</v>
    <v t="i">50</v>
    <v t="i">53</v>
    <v t="i">54</v>
    <v t="i">55</v>
    <v t="i">56</v>
    <v t="i">57</v>
    <v t="i">60</v>
    <v t="i">61</v>
    <v t="i">62</v>
    <v t="i">63</v>
    <v t="i">64</v>
    <v t="i">68</v>
    <v t="i">69</v>
    <v t="i">70</v>
    <v t="i">71</v>
    <v t="i">74</v>
    <v t="i">75</v>
    <v t="i">76</v>
    <v t="i">77</v>
    <v t="i">78</v>
    <v t="i">81</v>
    <v t="i">82</v>
    <v t="i">83</v>
    <v t="i">84</v>
    <v t="i">85</v>
    <v t="i">88</v>
    <v t="i">89</v>
    <v t="i">90</v>
    <v t="i">91</v>
    <v t="i">92</v>
    <v t="i">95</v>
    <v t="i">96</v>
    <v t="i">97</v>
    <v t="i">98</v>
    <v t="i">99</v>
    <v t="i">102</v>
    <v t="i">103</v>
    <v t="i">104</v>
    <v t="i">105</v>
    <v t="i">106</v>
    <v t="i">109</v>
    <v t="i">110</v>
    <v t="i">111</v>
    <v t="i">112</v>
    <v t="i">113</v>
    <v t="i">116</v>
    <v t="i">117</v>
    <v t="i">118</v>
    <v t="i">119</v>
  </a>
  <a r="1" c="84">
    <v>271.60000000000002</v>
    <v>277.64999999999998</v>
    <v>277.66000000000003</v>
    <v>279.93</v>
    <v>277.42</v>
    <v>277.94</v>
    <v>277.32</v>
    <v>280.98</v>
    <v>282.51</v>
    <v>281.02999999999997</v>
    <v>280.75</v>
    <v>277.01</v>
    <v>279.32</v>
    <v>281.39999999999998</v>
    <v>286.14</v>
    <v>289.67</v>
    <v>289.05</v>
    <v>286.54000000000002</v>
    <v>286.22000000000003</v>
    <v>286.5</v>
    <v>284.91000000000003</v>
    <v>284.82</v>
    <v>287.12</v>
    <v>286.51</v>
    <v>289.52</v>
    <v>289.45999999999998</v>
    <v>288.33</v>
    <v>286.44</v>
    <v>286.95</v>
    <v>289.81</v>
    <v>292.85000000000002</v>
    <v>294.60000000000002</v>
    <v>293.08</v>
    <v>290.73</v>
    <v>296.77</v>
    <v>304.36</v>
    <v>304.64999999999998</v>
    <v>302.62</v>
    <v>302.01</v>
    <v>299.08999999999997</v>
    <v>299.72000000000003</v>
    <v>303.58999999999997</v>
    <v>301.88</v>
    <v>301.83</v>
    <v>301.14999999999998</v>
    <v>301.14</v>
    <v>300.18</v>
    <v>300.20999999999998</v>
    <v>297.25</v>
    <v>295.70999999999998</v>
    <v>296.99</v>
    <v>299.79000000000002</v>
    <v>304.82</v>
    <v>305.22000000000003</v>
    <v>299.87</v>
    <v>294.3</v>
    <v>294.8</v>
    <v>298.58</v>
    <v>299.56</v>
    <v>299.35000000000002</v>
    <v>294.17</v>
    <v>283.52</v>
    <v>284</v>
    <v>281.92</v>
    <v>289.10000000000002</v>
    <v>283.11</v>
    <v>288.76</v>
    <v>293.11</v>
    <v>294.85000000000002</v>
    <v>294.85000000000002</v>
    <v>294.23</v>
    <v>292.88</v>
    <v>296.31</v>
    <v>302.75</v>
    <v>304.20999999999998</v>
    <v>307.29000000000002</v>
    <v>308.23</v>
    <v>307.41000000000003</v>
    <v>310.76</v>
    <v>309.16000000000003</v>
    <v>308.13</v>
    <v>310.11</v>
    <v>323.17</v>
    <v>324.35000000000002</v>
  </a>
  <a r="1" c="84">
    <v>271.83999999999997</v>
    <v>278</v>
    <v>279.3698</v>
    <v>280.69450000000001</v>
    <v>278.73</v>
    <v>278.05</v>
    <v>279.77</v>
    <v>282.84769999999997</v>
    <v>283.66000000000003</v>
    <v>282.51</v>
    <v>284.10000000000002</v>
    <v>280.37</v>
    <v>280.97000000000003</v>
    <v>281.52</v>
    <v>286.42</v>
    <v>289.99</v>
    <v>289.69</v>
    <v>289.57499999999999</v>
    <v>290.14999999999998</v>
    <v>288.61799999999999</v>
    <v>286.66000000000003</v>
    <v>286.77499999999998</v>
    <v>287.23</v>
    <v>287.5883</v>
    <v>289.63</v>
    <v>289.5</v>
    <v>291.55</v>
    <v>289.25</v>
    <v>288.66000000000003</v>
    <v>289.97000000000003</v>
    <v>292.89999999999998</v>
    <v>294.82</v>
    <v>293.43</v>
    <v>294.82</v>
    <v>297.47000000000003</v>
    <v>305.83999999999997</v>
    <v>305.39999999999998</v>
    <v>305.64999999999998</v>
    <v>304.58999999999997</v>
    <v>302.42899999999997</v>
    <v>300.87</v>
    <v>304.22000000000003</v>
    <v>304.5</v>
    <v>305.19</v>
    <v>303.36020000000002</v>
    <v>302.60000000000002</v>
    <v>301.08999999999997</v>
    <v>300.61</v>
    <v>302.14</v>
    <v>299.92</v>
    <v>298.54000000000002</v>
    <v>301.39</v>
    <v>305.32</v>
    <v>305.31</v>
    <v>304.5</v>
    <v>298.72000000000003</v>
    <v>297.54000000000002</v>
    <v>300.22000000000003</v>
    <v>300.89999999999998</v>
    <v>299.8</v>
    <v>296.47000000000003</v>
    <v>290.77999999999997</v>
    <v>286.77</v>
    <v>287.83</v>
    <v>289.98</v>
    <v>287.75</v>
    <v>290.39800000000002</v>
    <v>293.63</v>
    <v>296.64</v>
    <v>296.64089999999999</v>
    <v>297.97000000000003</v>
    <v>295.44</v>
    <v>297.27999999999997</v>
    <v>303.27</v>
    <v>304.45</v>
    <v>308.20999999999998</v>
    <v>309.3</v>
    <v>309.7</v>
    <v>311.02</v>
    <v>311.08999999999997</v>
    <v>309.39999999999998</v>
    <v>312.39499999999998</v>
    <v>326.09730000000002</v>
    <v>324.87</v>
  </a>
  <a r="1" c="84">
    <v>269.60000000000002</v>
    <v>272.5</v>
    <v>274.3</v>
    <v>277.14999999999998</v>
    <v>274.87</v>
    <v>275.32</v>
    <v>276.58</v>
    <v>277.39</v>
    <v>280.55</v>
    <v>279.83</v>
    <v>279.45999999999998</v>
    <v>274.45</v>
    <v>276.26</v>
    <v>277.29000000000002</v>
    <v>283.42</v>
    <v>286.5</v>
    <v>286.642</v>
    <v>282.95</v>
    <v>283.83030000000002</v>
    <v>286.08</v>
    <v>283.91000000000003</v>
    <v>283.74</v>
    <v>284</v>
    <v>284.64999999999998</v>
    <v>286.10000000000002</v>
    <v>287.62380000000002</v>
    <v>287.81</v>
    <v>285.2</v>
    <v>285.86</v>
    <v>286.33999999999997</v>
    <v>289.3</v>
    <v>290.02</v>
    <v>291.08</v>
    <v>290.27</v>
    <v>288.64</v>
    <v>298.06</v>
    <v>301.85000000000002</v>
    <v>302.00349999999997</v>
    <v>300.42</v>
    <v>298.95</v>
    <v>296.83</v>
    <v>301.06</v>
    <v>301.5</v>
    <v>301.49</v>
    <v>300.18</v>
    <v>300.26</v>
    <v>298.2</v>
    <v>297.46510000000001</v>
    <v>297</v>
    <v>295.38</v>
    <v>294.08</v>
    <v>298.10000000000002</v>
    <v>301.82</v>
    <v>300.76</v>
    <v>299.52999999999997</v>
    <v>289.52</v>
    <v>294.07</v>
    <v>294.51</v>
    <v>297.53390000000002</v>
    <v>296.93</v>
    <v>292.94490000000002</v>
    <v>282.75</v>
    <v>283.01</v>
    <v>281.62</v>
    <v>281.29000000000002</v>
    <v>280.25</v>
    <v>284.04640000000001</v>
    <v>285.5093</v>
    <v>293.92</v>
    <v>293.76</v>
    <v>292.745</v>
    <v>292.35000000000002</v>
    <v>293.49</v>
    <v>297.83</v>
    <v>300.51909999999998</v>
    <v>302.69</v>
    <v>307.22000000000003</v>
    <v>306.11</v>
    <v>306.36</v>
    <v>307.8</v>
    <v>306.45999999999998</v>
    <v>308.5967</v>
    <v>316</v>
    <v>321.36009999999999</v>
  </a>
</arrayData>
</file>

<file path=xl/richData/rdrichvalue.xml><?xml version="1.0" encoding="utf-8"?>
<rvData xmlns="http://schemas.microsoft.com/office/spreadsheetml/2017/richdata" count="350">
  <rv s="0">
    <fb>44484</fb>
    <v>0</v>
  </rv>
  <rv s="0">
    <fb>304.20999999999998</fb>
    <v>1</v>
  </rv>
  <rv s="0">
    <fb>302.33999999999997</fb>
    <v>1</v>
  </rv>
  <rv s="0">
    <fb>304.45</fb>
    <v>1</v>
  </rv>
  <rv s="0">
    <fb>300.51909999999998</fb>
    <v>1</v>
  </rv>
  <rv s="0">
    <fb>25384803</fb>
    <v>2</v>
  </rv>
  <rv s="0">
    <fb>44487</fb>
    <v>0</v>
  </rv>
  <rv s="0">
    <fb>307.29000000000002</fb>
    <v>1</v>
  </rv>
  <rv s="0">
    <fb>303.57</fb>
    <v>1</v>
  </rv>
  <rv s="0">
    <fb>308.20999999999998</fb>
    <v>1</v>
  </rv>
  <rv s="0">
    <fb>302.69</fb>
    <v>1</v>
  </rv>
  <rv s="0">
    <fb>22729297</fb>
    <v>2</v>
  </rv>
  <rv s="0">
    <fb>44488</fb>
    <v>0</v>
  </rv>
  <rv s="0">
    <fb>308.23</fb>
    <v>1</v>
  </rv>
  <rv s="0">
    <fb>308.34800000000001</fb>
    <v>1</v>
  </rv>
  <rv s="0">
    <fb>309.3</fb>
    <v>1</v>
  </rv>
  <rv s="0">
    <fb>307.22000000000003</fb>
    <v>1</v>
  </rv>
  <rv s="0">
    <fb>17682139</fb>
    <v>2</v>
  </rv>
  <rv s="0">
    <fb>44489</fb>
    <v>0</v>
  </rv>
  <rv s="0">
    <fb>307.41000000000003</fb>
    <v>1</v>
  </rv>
  <rv s="0">
    <fb>309.20999999999998</fb>
    <v>1</v>
  </rv>
  <rv s="0">
    <fb>309.7</fb>
    <v>1</v>
  </rv>
  <rv s="0">
    <fb>306.11</fb>
    <v>1</v>
  </rv>
  <rv s="0">
    <fb>16537069</fb>
    <v>2</v>
  </rv>
  <rv s="0">
    <fb>44490</fb>
    <v>0</v>
  </rv>
  <rv s="0">
    <fb>310.76</fb>
    <v>1</v>
  </rv>
  <rv s="0">
    <fb>307.17020000000002</fb>
    <v>1</v>
  </rv>
  <rv s="0">
    <fb>311.02</fb>
    <v>1</v>
  </rv>
  <rv s="0">
    <fb>306.36</fb>
    <v>1</v>
  </rv>
  <rv s="0">
    <fb>16918100</fb>
    <v>2</v>
  </rv>
  <rv s="0">
    <fb>44491</fb>
    <v>0</v>
  </rv>
  <rv s="0">
    <fb>309.16000000000003</fb>
    <v>1</v>
  </rv>
  <rv s="0">
    <fb>310.39999999999998</fb>
    <v>1</v>
  </rv>
  <rv s="0">
    <fb>311.08999999999997</fb>
    <v>1</v>
  </rv>
  <rv s="0">
    <fb>307.8</fb>
    <v>1</v>
  </rv>
  <rv s="0">
    <fb>17449332</fb>
    <v>2</v>
  </rv>
  <rv s="0">
    <fb>44494</fb>
    <v>0</v>
  </rv>
  <rv s="0">
    <fb>308.13</fb>
    <v>1</v>
  </rv>
  <rv s="0">
    <fb>309.36</fb>
    <v>1</v>
  </rv>
  <rv s="0">
    <fb>309.39999999999998</fb>
    <v>1</v>
  </rv>
  <rv s="0">
    <fb>306.45999999999998</fb>
    <v>1</v>
  </rv>
  <rv s="0">
    <fb>17554469</fb>
    <v>2</v>
  </rv>
  <rv s="0">
    <fb>44495</fb>
    <v>0</v>
  </rv>
  <rv s="0">
    <fb>310.11</fb>
    <v>1</v>
  </rv>
  <rv s="0">
    <fb>311</fb>
    <v>1</v>
  </rv>
  <rv s="0">
    <fb>312.39499999999998</fb>
    <v>1</v>
  </rv>
  <rv s="0">
    <fb>308.5967</fb>
    <v>1</v>
  </rv>
  <rv s="0">
    <fb>28107349</fb>
    <v>2</v>
  </rv>
  <rv s="0">
    <fb>44496</fb>
    <v>0</v>
  </rv>
  <rv s="0">
    <fb>323.17</fb>
    <v>1</v>
  </rv>
  <rv s="0">
    <fb>316</fb>
    <v>1</v>
  </rv>
  <rv s="0">
    <fb>326.09730000000002</fb>
    <v>1</v>
  </rv>
  <rv s="0">
    <fb>52588690</fb>
    <v>2</v>
  </rv>
  <rv s="0">
    <fb>44497</fb>
    <v>0</v>
  </rv>
  <rv s="0">
    <fb>324.35000000000002</fb>
    <v>1</v>
  </rv>
  <rv s="0">
    <fb>324.32499999999999</fb>
    <v>1</v>
  </rv>
  <rv s="0">
    <fb>324.87</fb>
    <v>1</v>
  </rv>
  <rv s="0">
    <fb>321.36009999999999</fb>
    <v>1</v>
  </rv>
  <rv s="0">
    <fb>26297943</fb>
    <v>2</v>
  </rv>
  <rv s="0">
    <fb>44378</fb>
    <v>0</v>
  </rv>
  <rv s="0">
    <fb>271.83999999999997</fb>
    <v>1</v>
  </rv>
  <rv s="0">
    <fb>269.60000000000002</fb>
    <v>1</v>
  </rv>
  <rv s="0">
    <fb>271.60000000000002</fb>
    <v>1</v>
  </rv>
  <rv s="0">
    <fb>44379</fb>
    <v>0</v>
  </rv>
  <rv s="0">
    <fb>278</fb>
    <v>1</v>
  </rv>
  <rv s="0">
    <fb>272.5</fb>
    <v>1</v>
  </rv>
  <rv s="0">
    <fb>277.64999999999998</fb>
    <v>1</v>
  </rv>
  <rv s="0">
    <fb>44383</fb>
    <v>0</v>
  </rv>
  <rv s="0">
    <fb>279.3698</fb>
    <v>1</v>
  </rv>
  <rv s="0">
    <fb>274.3</fb>
    <v>1</v>
  </rv>
  <rv s="0">
    <fb>277.66000000000003</fb>
    <v>1</v>
  </rv>
  <rv s="0">
    <fb>44384</fb>
    <v>0</v>
  </rv>
  <rv s="0">
    <fb>280.69450000000001</fb>
    <v>1</v>
  </rv>
  <rv s="0">
    <fb>277.14999999999998</fb>
    <v>1</v>
  </rv>
  <rv s="0">
    <fb>279.93</fb>
    <v>1</v>
  </rv>
  <rv s="0">
    <fb>44385</fb>
    <v>0</v>
  </rv>
  <rv s="0">
    <fb>278.73</fb>
    <v>1</v>
  </rv>
  <rv s="0">
    <fb>274.87</fb>
    <v>1</v>
  </rv>
  <rv s="0">
    <fb>277.42</fb>
    <v>1</v>
  </rv>
  <rv s="0">
    <fb>44386</fb>
    <v>0</v>
  </rv>
  <rv s="0">
    <fb>278.05</fb>
    <v>1</v>
  </rv>
  <rv s="0">
    <fb>275.32</fb>
    <v>1</v>
  </rv>
  <rv s="0">
    <fb>277.94</fb>
    <v>1</v>
  </rv>
  <rv s="0">
    <fb>44389</fb>
    <v>0</v>
  </rv>
  <rv s="0">
    <fb>279.77</fb>
    <v>1</v>
  </rv>
  <rv s="0">
    <fb>276.58</fb>
    <v>1</v>
  </rv>
  <rv s="0">
    <fb>277.32</fb>
    <v>1</v>
  </rv>
  <rv s="0">
    <fb>44390</fb>
    <v>0</v>
  </rv>
  <rv s="0">
    <fb>282.84769999999997</fb>
    <v>1</v>
  </rv>
  <rv s="0">
    <fb>277.39</fb>
    <v>1</v>
  </rv>
  <rv s="0">
    <fb>280.98</fb>
    <v>1</v>
  </rv>
  <rv s="0">
    <fb>44391</fb>
    <v>0</v>
  </rv>
  <rv s="0">
    <fb>283.66000000000003</fb>
    <v>1</v>
  </rv>
  <rv s="0">
    <fb>280.55</fb>
    <v>1</v>
  </rv>
  <rv s="0">
    <fb>282.51</fb>
    <v>1</v>
  </rv>
  <rv s="0">
    <fb>44392</fb>
    <v>0</v>
  </rv>
  <rv s="0">
    <fb>279.83</fb>
    <v>1</v>
  </rv>
  <rv s="0">
    <fb>281.02999999999997</fb>
    <v>1</v>
  </rv>
  <rv s="0">
    <fb>44393</fb>
    <v>0</v>
  </rv>
  <rv s="0">
    <fb>284.10000000000002</fb>
    <v>1</v>
  </rv>
  <rv s="0">
    <fb>279.45999999999998</fb>
    <v>1</v>
  </rv>
  <rv s="0">
    <fb>280.75</fb>
    <v>1</v>
  </rv>
  <rv s="0">
    <fb>44396</fb>
    <v>0</v>
  </rv>
  <rv s="0">
    <fb>280.37</fb>
    <v>1</v>
  </rv>
  <rv s="0">
    <fb>274.45</fb>
    <v>1</v>
  </rv>
  <rv s="0">
    <fb>277.01</fb>
    <v>1</v>
  </rv>
  <rv s="0">
    <fb>44397</fb>
    <v>0</v>
  </rv>
  <rv s="0">
    <fb>280.97000000000003</fb>
    <v>1</v>
  </rv>
  <rv s="0">
    <fb>276.26</fb>
    <v>1</v>
  </rv>
  <rv s="0">
    <fb>279.32</fb>
    <v>1</v>
  </rv>
  <rv s="0">
    <fb>44398</fb>
    <v>0</v>
  </rv>
  <rv s="0">
    <fb>281.52</fb>
    <v>1</v>
  </rv>
  <rv s="0">
    <fb>277.29000000000002</fb>
    <v>1</v>
  </rv>
  <rv s="0">
    <fb>281.39999999999998</fb>
    <v>1</v>
  </rv>
  <rv s="0">
    <fb>44399</fb>
    <v>0</v>
  </rv>
  <rv s="0">
    <fb>286.42</fb>
    <v>1</v>
  </rv>
  <rv s="0">
    <fb>283.42</fb>
    <v>1</v>
  </rv>
  <rv s="0">
    <fb>286.14</fb>
    <v>1</v>
  </rv>
  <rv s="0">
    <fb>44400</fb>
    <v>0</v>
  </rv>
  <rv s="0">
    <fb>289.99</fb>
    <v>1</v>
  </rv>
  <rv s="0">
    <fb>286.5</fb>
    <v>1</v>
  </rv>
  <rv s="0">
    <fb>289.67</fb>
    <v>1</v>
  </rv>
  <rv s="0">
    <fb>44403</fb>
    <v>0</v>
  </rv>
  <rv s="0">
    <fb>289.69</fb>
    <v>1</v>
  </rv>
  <rv s="0">
    <fb>286.642</fb>
    <v>1</v>
  </rv>
  <rv s="0">
    <fb>289.05</fb>
    <v>1</v>
  </rv>
  <rv s="0">
    <fb>44404</fb>
    <v>0</v>
  </rv>
  <rv s="0">
    <fb>289.57499999999999</fb>
    <v>1</v>
  </rv>
  <rv s="0">
    <fb>282.95</fb>
    <v>1</v>
  </rv>
  <rv s="0">
    <fb>286.54000000000002</fb>
    <v>1</v>
  </rv>
  <rv s="0">
    <fb>44405</fb>
    <v>0</v>
  </rv>
  <rv s="0">
    <fb>290.14999999999998</fb>
    <v>1</v>
  </rv>
  <rv s="0">
    <fb>283.83030000000002</fb>
    <v>1</v>
  </rv>
  <rv s="0">
    <fb>286.22000000000003</fb>
    <v>1</v>
  </rv>
  <rv s="0">
    <fb>44406</fb>
    <v>0</v>
  </rv>
  <rv s="0">
    <fb>288.61799999999999</fb>
    <v>1</v>
  </rv>
  <rv s="0">
    <fb>286.08</fb>
    <v>1</v>
  </rv>
  <rv s="0">
    <fb>44407</fb>
    <v>0</v>
  </rv>
  <rv s="0">
    <fb>286.66000000000003</fb>
    <v>1</v>
  </rv>
  <rv s="0">
    <fb>283.91000000000003</fb>
    <v>1</v>
  </rv>
  <rv s="0">
    <fb>284.91000000000003</fb>
    <v>1</v>
  </rv>
  <rv s="0">
    <fb>44410</fb>
    <v>0</v>
  </rv>
  <rv s="0">
    <fb>286.77499999999998</fb>
    <v>1</v>
  </rv>
  <rv s="0">
    <fb>283.74</fb>
    <v>1</v>
  </rv>
  <rv s="0">
    <fb>284.82</fb>
    <v>1</v>
  </rv>
  <rv s="0">
    <fb>44411</fb>
    <v>0</v>
  </rv>
  <rv s="0">
    <fb>287.23</fb>
    <v>1</v>
  </rv>
  <rv s="0">
    <fb>284</fb>
    <v>1</v>
  </rv>
  <rv s="0">
    <fb>287.12</fb>
    <v>1</v>
  </rv>
  <rv s="0">
    <fb>44412</fb>
    <v>0</v>
  </rv>
  <rv s="0">
    <fb>287.5883</fb>
    <v>1</v>
  </rv>
  <rv s="0">
    <fb>284.64999999999998</fb>
    <v>1</v>
  </rv>
  <rv s="0">
    <fb>286.51</fb>
    <v>1</v>
  </rv>
  <rv s="0">
    <fb>44413</fb>
    <v>0</v>
  </rv>
  <rv s="0">
    <fb>289.63</fb>
    <v>1</v>
  </rv>
  <rv s="0">
    <fb>286.10000000000002</fb>
    <v>1</v>
  </rv>
  <rv s="0">
    <fb>289.52</fb>
    <v>1</v>
  </rv>
  <rv s="0">
    <fb>44414</fb>
    <v>0</v>
  </rv>
  <rv s="0">
    <fb>289.5</fb>
    <v>1</v>
  </rv>
  <rv s="0">
    <fb>287.62380000000002</fb>
    <v>1</v>
  </rv>
  <rv s="0">
    <fb>289.45999999999998</fb>
    <v>1</v>
  </rv>
  <rv s="0">
    <fb>44417</fb>
    <v>0</v>
  </rv>
  <rv s="0">
    <fb>291.55</fb>
    <v>1</v>
  </rv>
  <rv s="0">
    <fb>287.81</fb>
    <v>1</v>
  </rv>
  <rv s="0">
    <fb>288.33</fb>
    <v>1</v>
  </rv>
  <rv s="0">
    <fb>44418</fb>
    <v>0</v>
  </rv>
  <rv s="0">
    <fb>289.25</fb>
    <v>1</v>
  </rv>
  <rv s="0">
    <fb>285.2</fb>
    <v>1</v>
  </rv>
  <rv s="0">
    <fb>286.44</fb>
    <v>1</v>
  </rv>
  <rv s="0">
    <fb>44419</fb>
    <v>0</v>
  </rv>
  <rv s="0">
    <fb>288.66000000000003</fb>
    <v>1</v>
  </rv>
  <rv s="0">
    <fb>285.86</fb>
    <v>1</v>
  </rv>
  <rv s="0">
    <fb>286.95</fb>
    <v>1</v>
  </rv>
  <rv s="0">
    <fb>44420</fb>
    <v>0</v>
  </rv>
  <rv s="0">
    <fb>289.97000000000003</fb>
    <v>1</v>
  </rv>
  <rv s="0">
    <fb>286.33999999999997</fb>
    <v>1</v>
  </rv>
  <rv s="0">
    <fb>289.81</fb>
    <v>1</v>
  </rv>
  <rv s="0">
    <fb>44421</fb>
    <v>0</v>
  </rv>
  <rv s="0">
    <fb>292.89999999999998</fb>
    <v>1</v>
  </rv>
  <rv s="0">
    <fb>289.3</fb>
    <v>1</v>
  </rv>
  <rv s="0">
    <fb>292.85000000000002</fb>
    <v>1</v>
  </rv>
  <rv s="0">
    <fb>44424</fb>
    <v>0</v>
  </rv>
  <rv s="0">
    <fb>294.82</fb>
    <v>1</v>
  </rv>
  <rv s="0">
    <fb>290.02</fb>
    <v>1</v>
  </rv>
  <rv s="0">
    <fb>294.60000000000002</fb>
    <v>1</v>
  </rv>
  <rv s="0">
    <fb>44425</fb>
    <v>0</v>
  </rv>
  <rv s="0">
    <fb>293.43</fb>
    <v>1</v>
  </rv>
  <rv s="0">
    <fb>291.08</fb>
    <v>1</v>
  </rv>
  <rv s="0">
    <fb>293.08</fb>
    <v>1</v>
  </rv>
  <rv s="0">
    <fb>44426</fb>
    <v>0</v>
  </rv>
  <rv s="0">
    <fb>290.27</fb>
    <v>1</v>
  </rv>
  <rv s="0">
    <fb>290.73</fb>
    <v>1</v>
  </rv>
  <rv s="0">
    <fb>44427</fb>
    <v>0</v>
  </rv>
  <rv s="0">
    <fb>297.47000000000003</fb>
    <v>1</v>
  </rv>
  <rv s="0">
    <fb>288.64</fb>
    <v>1</v>
  </rv>
  <rv s="0">
    <fb>296.77</fb>
    <v>1</v>
  </rv>
  <rv s="0">
    <fb>44428</fb>
    <v>0</v>
  </rv>
  <rv s="0">
    <fb>305.83999999999997</fb>
    <v>1</v>
  </rv>
  <rv s="0">
    <fb>298.06</fb>
    <v>1</v>
  </rv>
  <rv s="0">
    <fb>304.36</fb>
    <v>1</v>
  </rv>
  <rv s="0">
    <fb>44431</fb>
    <v>0</v>
  </rv>
  <rv s="0">
    <fb>305.39999999999998</fb>
    <v>1</v>
  </rv>
  <rv s="0">
    <fb>301.85000000000002</fb>
    <v>1</v>
  </rv>
  <rv s="0">
    <fb>304.64999999999998</fb>
    <v>1</v>
  </rv>
  <rv s="0">
    <fb>44432</fb>
    <v>0</v>
  </rv>
  <rv s="0">
    <fb>305.64999999999998</fb>
    <v>1</v>
  </rv>
  <rv s="0">
    <fb>302.00349999999997</fb>
    <v>1</v>
  </rv>
  <rv s="0">
    <fb>302.62</fb>
    <v>1</v>
  </rv>
  <rv s="0">
    <fb>44433</fb>
    <v>0</v>
  </rv>
  <rv s="0">
    <fb>304.58999999999997</fb>
    <v>1</v>
  </rv>
  <rv s="0">
    <fb>300.42</fb>
    <v>1</v>
  </rv>
  <rv s="0">
    <fb>302.01</fb>
    <v>1</v>
  </rv>
  <rv s="0">
    <fb>44434</fb>
    <v>0</v>
  </rv>
  <rv s="0">
    <fb>302.42899999999997</fb>
    <v>1</v>
  </rv>
  <rv s="0">
    <fb>298.95</fb>
    <v>1</v>
  </rv>
  <rv s="0">
    <fb>299.08999999999997</fb>
    <v>1</v>
  </rv>
  <rv s="0">
    <fb>44435</fb>
    <v>0</v>
  </rv>
  <rv s="0">
    <fb>300.87</fb>
    <v>1</v>
  </rv>
  <rv s="0">
    <fb>296.83</fb>
    <v>1</v>
  </rv>
  <rv s="0">
    <fb>299.72000000000003</fb>
    <v>1</v>
  </rv>
  <rv s="0">
    <fb>44438</fb>
    <v>0</v>
  </rv>
  <rv s="0">
    <fb>304.22000000000003</fb>
    <v>1</v>
  </rv>
  <rv s="0">
    <fb>301.06</fb>
    <v>1</v>
  </rv>
  <rv s="0">
    <fb>303.58999999999997</fb>
    <v>1</v>
  </rv>
  <rv s="0">
    <fb>44439</fb>
    <v>0</v>
  </rv>
  <rv s="0">
    <fb>304.5</fb>
    <v>1</v>
  </rv>
  <rv s="0">
    <fb>301.5</fb>
    <v>1</v>
  </rv>
  <rv s="0">
    <fb>301.88</fb>
    <v>1</v>
  </rv>
  <rv s="0">
    <fb>44440</fb>
    <v>0</v>
  </rv>
  <rv s="0">
    <fb>305.19</fb>
    <v>1</v>
  </rv>
  <rv s="0">
    <fb>301.49</fb>
    <v>1</v>
  </rv>
  <rv s="0">
    <fb>301.83</fb>
    <v>1</v>
  </rv>
  <rv s="0">
    <fb>44441</fb>
    <v>0</v>
  </rv>
  <rv s="0">
    <fb>303.36020000000002</fb>
    <v>1</v>
  </rv>
  <rv s="0">
    <fb>300.18</fb>
    <v>1</v>
  </rv>
  <rv s="0">
    <fb>301.14999999999998</fb>
    <v>1</v>
  </rv>
  <rv s="0">
    <fb>44442</fb>
    <v>0</v>
  </rv>
  <rv s="0">
    <fb>302.60000000000002</fb>
    <v>1</v>
  </rv>
  <rv s="0">
    <fb>300.26</fb>
    <v>1</v>
  </rv>
  <rv s="0">
    <fb>301.14</fb>
    <v>1</v>
  </rv>
  <rv s="0">
    <fb>44446</fb>
    <v>0</v>
  </rv>
  <rv s="0">
    <fb>301.08999999999997</fb>
    <v>1</v>
  </rv>
  <rv s="0">
    <fb>298.2</fb>
    <v>1</v>
  </rv>
  <rv s="0">
    <fb>44447</fb>
    <v>0</v>
  </rv>
  <rv s="0">
    <fb>300.61</fb>
    <v>1</v>
  </rv>
  <rv s="0">
    <fb>297.46510000000001</fb>
    <v>1</v>
  </rv>
  <rv s="0">
    <fb>300.20999999999998</fb>
    <v>1</v>
  </rv>
  <rv s="0">
    <fb>44448</fb>
    <v>0</v>
  </rv>
  <rv s="0">
    <fb>302.14</fb>
    <v>1</v>
  </rv>
  <rv s="0">
    <fb>297</fb>
    <v>1</v>
  </rv>
  <rv s="0">
    <fb>297.25</fb>
    <v>1</v>
  </rv>
  <rv s="0">
    <fb>44449</fb>
    <v>0</v>
  </rv>
  <rv s="0">
    <fb>299.92</fb>
    <v>1</v>
  </rv>
  <rv s="0">
    <fb>295.38</fb>
    <v>1</v>
  </rv>
  <rv s="0">
    <fb>295.70999999999998</fb>
    <v>1</v>
  </rv>
  <rv s="0">
    <fb>44452</fb>
    <v>0</v>
  </rv>
  <rv s="0">
    <fb>298.54000000000002</fb>
    <v>1</v>
  </rv>
  <rv s="0">
    <fb>294.08</fb>
    <v>1</v>
  </rv>
  <rv s="0">
    <fb>296.99</fb>
    <v>1</v>
  </rv>
  <rv s="0">
    <fb>44453</fb>
    <v>0</v>
  </rv>
  <rv s="0">
    <fb>301.39</fb>
    <v>1</v>
  </rv>
  <rv s="0">
    <fb>298.10000000000002</fb>
    <v>1</v>
  </rv>
  <rv s="0">
    <fb>299.79000000000002</fb>
    <v>1</v>
  </rv>
  <rv s="0">
    <fb>44454</fb>
    <v>0</v>
  </rv>
  <rv s="0">
    <fb>305.32</fb>
    <v>1</v>
  </rv>
  <rv s="0">
    <fb>301.82</fb>
    <v>1</v>
  </rv>
  <rv s="0">
    <fb>304.82</fb>
    <v>1</v>
  </rv>
  <rv s="0">
    <fb>44455</fb>
    <v>0</v>
  </rv>
  <rv s="0">
    <fb>305.31</fb>
    <v>1</v>
  </rv>
  <rv s="0">
    <fb>300.76</fb>
    <v>1</v>
  </rv>
  <rv s="0">
    <fb>305.22000000000003</fb>
    <v>1</v>
  </rv>
  <rv s="0">
    <fb>44456</fb>
    <v>0</v>
  </rv>
  <rv s="0">
    <fb>299.52999999999997</fb>
    <v>1</v>
  </rv>
  <rv s="0">
    <fb>299.87</fb>
    <v>1</v>
  </rv>
  <rv s="0">
    <fb>44459</fb>
    <v>0</v>
  </rv>
  <rv s="0">
    <fb>298.72000000000003</fb>
    <v>1</v>
  </rv>
  <rv s="0">
    <fb>294.3</fb>
    <v>1</v>
  </rv>
  <rv s="0">
    <fb>44460</fb>
    <v>0</v>
  </rv>
  <rv s="0">
    <fb>297.54000000000002</fb>
    <v>1</v>
  </rv>
  <rv s="0">
    <fb>294.07</fb>
    <v>1</v>
  </rv>
  <rv s="0">
    <fb>294.8</fb>
    <v>1</v>
  </rv>
  <rv s="0">
    <fb>44461</fb>
    <v>0</v>
  </rv>
  <rv s="0">
    <fb>300.22000000000003</fb>
    <v>1</v>
  </rv>
  <rv s="0">
    <fb>294.51</fb>
    <v>1</v>
  </rv>
  <rv s="0">
    <fb>298.58</fb>
    <v>1</v>
  </rv>
  <rv s="0">
    <fb>44462</fb>
    <v>0</v>
  </rv>
  <rv s="0">
    <fb>300.89999999999998</fb>
    <v>1</v>
  </rv>
  <rv s="0">
    <fb>297.53390000000002</fb>
    <v>1</v>
  </rv>
  <rv s="0">
    <fb>299.56</fb>
    <v>1</v>
  </rv>
  <rv s="0">
    <fb>44463</fb>
    <v>0</v>
  </rv>
  <rv s="0">
    <fb>299.8</fb>
    <v>1</v>
  </rv>
  <rv s="0">
    <fb>296.93</fb>
    <v>1</v>
  </rv>
  <rv s="0">
    <fb>299.35000000000002</fb>
    <v>1</v>
  </rv>
  <rv s="0">
    <fb>44466</fb>
    <v>0</v>
  </rv>
  <rv s="0">
    <fb>296.47000000000003</fb>
    <v>1</v>
  </rv>
  <rv s="0">
    <fb>292.94490000000002</fb>
    <v>1</v>
  </rv>
  <rv s="0">
    <fb>294.17</fb>
    <v>1</v>
  </rv>
  <rv s="0">
    <fb>44467</fb>
    <v>0</v>
  </rv>
  <rv s="0">
    <fb>290.77999999999997</fb>
    <v>1</v>
  </rv>
  <rv s="0">
    <fb>282.75</fb>
    <v>1</v>
  </rv>
  <rv s="0">
    <fb>283.52</fb>
    <v>1</v>
  </rv>
  <rv s="0">
    <fb>44468</fb>
    <v>0</v>
  </rv>
  <rv s="0">
    <fb>286.77</fb>
    <v>1</v>
  </rv>
  <rv s="0">
    <fb>283.01</fb>
    <v>1</v>
  </rv>
  <rv s="0">
    <fb>44469</fb>
    <v>0</v>
  </rv>
  <rv s="0">
    <fb>287.83</fb>
    <v>1</v>
  </rv>
  <rv s="0">
    <fb>281.62</fb>
    <v>1</v>
  </rv>
  <rv s="0">
    <fb>281.92</fb>
    <v>1</v>
  </rv>
  <rv s="0">
    <fb>44470</fb>
    <v>0</v>
  </rv>
  <rv s="0">
    <fb>289.98</fb>
    <v>1</v>
  </rv>
  <rv s="0">
    <fb>281.29000000000002</fb>
    <v>1</v>
  </rv>
  <rv s="0">
    <fb>289.10000000000002</fb>
    <v>1</v>
  </rv>
  <rv s="0">
    <fb>44473</fb>
    <v>0</v>
  </rv>
  <rv s="0">
    <fb>287.75</fb>
    <v>1</v>
  </rv>
  <rv s="0">
    <fb>280.25</fb>
    <v>1</v>
  </rv>
  <rv s="0">
    <fb>283.11</fb>
    <v>1</v>
  </rv>
  <rv s="0">
    <fb>44474</fb>
    <v>0</v>
  </rv>
  <rv s="0">
    <fb>290.39800000000002</fb>
    <v>1</v>
  </rv>
  <rv s="0">
    <fb>284.04640000000001</fb>
    <v>1</v>
  </rv>
  <rv s="0">
    <fb>288.76</fb>
    <v>1</v>
  </rv>
  <rv s="0">
    <fb>44475</fb>
    <v>0</v>
  </rv>
  <rv s="0">
    <fb>293.63</fb>
    <v>1</v>
  </rv>
  <rv s="0">
    <fb>285.5093</fb>
    <v>1</v>
  </rv>
  <rv s="0">
    <fb>293.11</fb>
    <v>1</v>
  </rv>
  <rv s="0">
    <fb>44476</fb>
    <v>0</v>
  </rv>
  <rv s="0">
    <fb>296.64</fb>
    <v>1</v>
  </rv>
  <rv s="0">
    <fb>293.92</fb>
    <v>1</v>
  </rv>
  <rv s="0">
    <fb>294.85000000000002</fb>
    <v>1</v>
  </rv>
  <rv s="0">
    <fb>44477</fb>
    <v>0</v>
  </rv>
  <rv s="0">
    <fb>296.64089999999999</fb>
    <v>1</v>
  </rv>
  <rv s="0">
    <fb>293.76</fb>
    <v>1</v>
  </rv>
  <rv s="0">
    <fb>44480</fb>
    <v>0</v>
  </rv>
  <rv s="0">
    <fb>297.97000000000003</fb>
    <v>1</v>
  </rv>
  <rv s="0">
    <fb>292.745</fb>
    <v>1</v>
  </rv>
  <rv s="0">
    <fb>294.23</fb>
    <v>1</v>
  </rv>
  <rv s="0">
    <fb>44481</fb>
    <v>0</v>
  </rv>
  <rv s="0">
    <fb>295.44</fb>
    <v>1</v>
  </rv>
  <rv s="0">
    <fb>292.35000000000002</fb>
    <v>1</v>
  </rv>
  <rv s="0">
    <fb>292.88</fb>
    <v>1</v>
  </rv>
  <rv s="0">
    <fb>44482</fb>
    <v>0</v>
  </rv>
  <rv s="0">
    <fb>297.27999999999997</fb>
    <v>1</v>
  </rv>
  <rv s="0">
    <fb>293.49</fb>
    <v>1</v>
  </rv>
  <rv s="0">
    <fb>296.31</fb>
    <v>1</v>
  </rv>
  <rv s="0">
    <fb>44483</fb>
    <v>0</v>
  </rv>
  <rv s="0">
    <fb>303.27</fb>
    <v>1</v>
  </rv>
  <rv s="0">
    <fb>297.83</fb>
    <v>1</v>
  </rv>
  <rv s="0">
    <fb>302.75</fb>
    <v>1</v>
  </rv>
  <rv s="1">
    <v>3</v>
    <v>MSFT</v>
    <v>Daily</v>
    <v>44484</v>
    <v>44498</v>
    <v>0</v>
    <v>1</v>
    <v>637709760000000000,637710883668221987,0</v>
    <v>0</v>
    <v>a1xzim</v>
    <v>XNAS:MSFT</v>
    <v>1</v>
    <v>2</v>
    <v>3</v>
    <v>4</v>
    <v>5</v>
  </rv>
  <rv s="2">
    <v>4</v>
    <v>MSFT</v>
    <v>Daily</v>
    <v>44378</v>
    <v>44498</v>
    <v>0</v>
    <v>1</v>
    <v>637709760000000000,637710918514023786,0</v>
    <v>6</v>
    <v>a1xzim</v>
    <v>XNAS:MSFT</v>
    <v>7</v>
    <v>8</v>
    <v>9</v>
  </rv>
  <rv s="3">
    <v>5</v>
    <v>MSFT</v>
    <v>Daily</v>
    <v>44484</v>
    <v>44498</v>
    <v>0</v>
    <v>1</v>
    <v>637709760000000000,637710883668221987,0</v>
    <v>0</v>
    <v>a1xzim</v>
    <v>XNAS:MSFT</v>
    <v>5</v>
  </rv>
</rvData>
</file>

<file path=xl/richData/rdrichvaluestructure.xml><?xml version="1.0" encoding="utf-8"?>
<rvStructures xmlns="http://schemas.microsoft.com/office/spreadsheetml/2017/richdata" count="4">
  <s t="_formattednumber">
    <k n="_Format" t="spb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  <k n="Open" t="a"/>
    <k n="High" t="a"/>
    <k n="Low" t="a"/>
    <k n="Volume" t="a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  <k n="High" t="a"/>
    <k n="Low" t="a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Volume" t="a"/>
  </s>
</rvStructures>
</file>

<file path=xl/richData/rdsupportingpropertybag.xml><?xml version="1.0" encoding="utf-8"?>
<supportingPropertyBags xmlns="http://schemas.microsoft.com/office/spreadsheetml/2017/richdata2">
  <spbData count="6">
    <spb s="0">
      <v>1</v>
    </spb>
    <spb s="0">
      <v>2</v>
    </spb>
    <spb s="0">
      <v>3</v>
    </spb>
    <spb s="1">
      <v>2</v>
      <v>1</v>
      <v>2</v>
      <v>2</v>
      <v>2</v>
      <v>3</v>
    </spb>
    <spb s="2">
      <v>2</v>
      <v>1</v>
      <v>2</v>
      <v>2</v>
    </spb>
    <spb s="3">
      <v>1</v>
      <v>3</v>
    </spb>
  </spbData>
</supportingPropertyBags>
</file>

<file path=xl/richData/rdsupportingpropertybagstructure.xml><?xml version="1.0" encoding="utf-8"?>
<spbStructures xmlns="http://schemas.microsoft.com/office/spreadsheetml/2017/richdata2" count="4">
  <s>
    <k n="_Self" t="i"/>
  </s>
  <s>
    <k n="Low" t="i"/>
    <k n="Date" t="i"/>
    <k n="High" t="i"/>
    <k n="Open" t="i"/>
    <k n="Close" t="i"/>
    <k n="Volume" t="i"/>
  </s>
  <s>
    <k n="Low" t="i"/>
    <k n="Date" t="i"/>
    <k n="High" t="i"/>
    <k n="Close" t="i"/>
  </s>
  <s>
    <k n="Date" t="i"/>
    <k n="Volum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3">
    <x:dxf>
      <x:numFmt numFmtId="19" formatCode="m/d/yyyy"/>
    </x:dxf>
    <x:dxf>
      <x:numFmt numFmtId="0" formatCode="General"/>
    </x:dxf>
    <x:dxf>
      <x:numFmt numFmtId="3" formatCode="#,##0"/>
    </x:dxf>
  </dxfs>
  <richProperties>
    <rPr n="NumberFormat" t="s"/>
  </richProperties>
  <richStyles>
    <rSty dxfid="0"/>
    <rSty dxfid="1">
      <rpv i="0">_([$$-en-US]* #,##0.00_);_([$$-en-US]* (#,##0.00);_([$$-en-US]* "-"??_);_(@_)</rpv>
    </rSty>
    <rSty dxfid="2">
      <rpv i="0">#,##0</rpv>
    </rSty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4999-2046-409B-B776-17AB1B0FD56D}">
  <dimension ref="B2"/>
  <sheetViews>
    <sheetView showGridLines="0" workbookViewId="0">
      <selection activeCell="B2" sqref="B2"/>
    </sheetView>
  </sheetViews>
  <sheetFormatPr defaultRowHeight="15" x14ac:dyDescent="0.25"/>
  <sheetData>
    <row r="2" spans="2:2" x14ac:dyDescent="0.25">
      <c r="B2" t="e" cm="1">
        <f t="array" ref="B2">STO</f>
        <v>#NAME?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AA01-E078-48B3-AB21-1A56F5CE817D}">
  <dimension ref="B2:G17"/>
  <sheetViews>
    <sheetView showGridLines="0" workbookViewId="0">
      <selection activeCell="B6" sqref="B6"/>
    </sheetView>
  </sheetViews>
  <sheetFormatPr defaultRowHeight="15" x14ac:dyDescent="0.25"/>
  <cols>
    <col min="2" max="2" width="13.28515625" bestFit="1" customWidth="1"/>
    <col min="3" max="3" width="12.140625" bestFit="1" customWidth="1"/>
    <col min="4" max="6" width="10.28515625" bestFit="1" customWidth="1"/>
    <col min="7" max="7" width="11.42578125" bestFit="1" customWidth="1"/>
  </cols>
  <sheetData>
    <row r="2" spans="2:7" x14ac:dyDescent="0.25">
      <c r="B2" s="2" t="s">
        <v>0</v>
      </c>
      <c r="C2" s="1" t="s">
        <v>3</v>
      </c>
    </row>
    <row r="3" spans="2:7" x14ac:dyDescent="0.25">
      <c r="B3" s="2" t="s">
        <v>1</v>
      </c>
      <c r="C3" s="3">
        <f ca="1">C4-14</f>
        <v>44484</v>
      </c>
    </row>
    <row r="4" spans="2:7" x14ac:dyDescent="0.25">
      <c r="B4" s="2" t="s">
        <v>2</v>
      </c>
      <c r="C4" s="3">
        <f ca="1">TODAY()</f>
        <v>44498</v>
      </c>
    </row>
    <row r="6" spans="2:7" x14ac:dyDescent="0.25">
      <c r="B6" s="1" t="str" cm="1">
        <f t="array" aca="1" ref="B6:G17" ca="1">_xlfn.STOCKHISTORY(C2,C3,C4,0,2,0,1,2,3,4,5)</f>
        <v>XNAS:MSFT</v>
      </c>
      <c r="C6" s="1" t="str">
        <f ca="1"/>
        <v/>
      </c>
      <c r="D6" s="1" t="str">
        <f ca="1"/>
        <v/>
      </c>
      <c r="E6" s="1" t="str">
        <f ca="1"/>
        <v/>
      </c>
      <c r="F6" s="1" t="str">
        <f ca="1"/>
        <v/>
      </c>
      <c r="G6" s="1" t="str">
        <f ca="1"/>
        <v/>
      </c>
    </row>
    <row r="7" spans="2:7" x14ac:dyDescent="0.25">
      <c r="B7" s="1" t="str">
        <f ca="1"/>
        <v>Date</v>
      </c>
      <c r="C7" s="1" t="str">
        <f ca="1"/>
        <v>Close</v>
      </c>
      <c r="D7" s="1" t="str">
        <f ca="1"/>
        <v>Open</v>
      </c>
      <c r="E7" s="1" t="str">
        <f ca="1"/>
        <v>High</v>
      </c>
      <c r="F7" s="1" t="str">
        <f ca="1"/>
        <v>Low</v>
      </c>
      <c r="G7" s="1" t="str">
        <f ca="1"/>
        <v>Volume</v>
      </c>
    </row>
    <row r="8" spans="2:7" x14ac:dyDescent="0.25">
      <c r="B8" s="1" vm="1">
        <f ca="1"/>
        <v>44484</v>
      </c>
      <c r="C8" s="1" vm="2">
        <f ca="1"/>
        <v>304.20999999999998</v>
      </c>
      <c r="D8" s="1" vm="3">
        <f ca="1"/>
        <v>302.33999999999997</v>
      </c>
      <c r="E8" s="1" vm="4">
        <f ca="1"/>
        <v>304.45</v>
      </c>
      <c r="F8" s="1" vm="5">
        <f ca="1"/>
        <v>300.51909999999998</v>
      </c>
      <c r="G8" s="1" vm="6">
        <f ca="1"/>
        <v>25384803</v>
      </c>
    </row>
    <row r="9" spans="2:7" x14ac:dyDescent="0.25">
      <c r="B9" s="1" vm="7">
        <f ca="1"/>
        <v>44487</v>
      </c>
      <c r="C9" s="1" vm="8">
        <f ca="1"/>
        <v>307.29000000000002</v>
      </c>
      <c r="D9" s="1" vm="9">
        <f ca="1"/>
        <v>303.57</v>
      </c>
      <c r="E9" s="1" vm="10">
        <f ca="1"/>
        <v>308.20999999999998</v>
      </c>
      <c r="F9" s="1" vm="11">
        <f ca="1"/>
        <v>302.69</v>
      </c>
      <c r="G9" s="1" vm="12">
        <f ca="1"/>
        <v>22729297</v>
      </c>
    </row>
    <row r="10" spans="2:7" x14ac:dyDescent="0.25">
      <c r="B10" s="1" vm="13">
        <f ca="1"/>
        <v>44488</v>
      </c>
      <c r="C10" s="1" vm="14">
        <f ca="1"/>
        <v>308.23</v>
      </c>
      <c r="D10" s="1" vm="15">
        <f ca="1"/>
        <v>308.34800000000001</v>
      </c>
      <c r="E10" s="1" vm="16">
        <f ca="1"/>
        <v>309.3</v>
      </c>
      <c r="F10" s="1" vm="17">
        <f ca="1"/>
        <v>307.22000000000003</v>
      </c>
      <c r="G10" s="1" vm="18">
        <f ca="1"/>
        <v>17682139</v>
      </c>
    </row>
    <row r="11" spans="2:7" x14ac:dyDescent="0.25">
      <c r="B11" s="1" vm="19">
        <f ca="1"/>
        <v>44489</v>
      </c>
      <c r="C11" s="1" vm="20">
        <f ca="1"/>
        <v>307.41000000000003</v>
      </c>
      <c r="D11" s="1" vm="21">
        <f ca="1"/>
        <v>309.20999999999998</v>
      </c>
      <c r="E11" s="1" vm="22">
        <f ca="1"/>
        <v>309.7</v>
      </c>
      <c r="F11" s="1" vm="23">
        <f ca="1"/>
        <v>306.11</v>
      </c>
      <c r="G11" s="1" vm="24">
        <f ca="1"/>
        <v>16537069</v>
      </c>
    </row>
    <row r="12" spans="2:7" x14ac:dyDescent="0.25">
      <c r="B12" s="1" vm="25">
        <f ca="1"/>
        <v>44490</v>
      </c>
      <c r="C12" s="1" vm="26">
        <f ca="1"/>
        <v>310.76</v>
      </c>
      <c r="D12" s="1" vm="27">
        <f ca="1"/>
        <v>307.17020000000002</v>
      </c>
      <c r="E12" s="1" vm="28">
        <f ca="1"/>
        <v>311.02</v>
      </c>
      <c r="F12" s="1" vm="29">
        <f ca="1"/>
        <v>306.36</v>
      </c>
      <c r="G12" s="1" vm="30">
        <f ca="1"/>
        <v>16918100</v>
      </c>
    </row>
    <row r="13" spans="2:7" x14ac:dyDescent="0.25">
      <c r="B13" s="1" vm="31">
        <f ca="1"/>
        <v>44491</v>
      </c>
      <c r="C13" s="1" vm="32">
        <f ca="1"/>
        <v>309.16000000000003</v>
      </c>
      <c r="D13" s="1" vm="33">
        <f ca="1"/>
        <v>310.39999999999998</v>
      </c>
      <c r="E13" s="1" vm="34">
        <f ca="1"/>
        <v>311.08999999999997</v>
      </c>
      <c r="F13" s="1" vm="35">
        <f ca="1"/>
        <v>307.8</v>
      </c>
      <c r="G13" s="1" vm="36">
        <f ca="1"/>
        <v>17449332</v>
      </c>
    </row>
    <row r="14" spans="2:7" x14ac:dyDescent="0.25">
      <c r="B14" s="1" vm="37">
        <f ca="1"/>
        <v>44494</v>
      </c>
      <c r="C14" s="1" vm="38">
        <f ca="1"/>
        <v>308.13</v>
      </c>
      <c r="D14" s="1" vm="39">
        <f ca="1"/>
        <v>309.36</v>
      </c>
      <c r="E14" s="1" vm="40">
        <f ca="1"/>
        <v>309.39999999999998</v>
      </c>
      <c r="F14" s="1" vm="41">
        <f ca="1"/>
        <v>306.45999999999998</v>
      </c>
      <c r="G14" s="1" vm="42">
        <f ca="1"/>
        <v>17554469</v>
      </c>
    </row>
    <row r="15" spans="2:7" x14ac:dyDescent="0.25">
      <c r="B15" s="1" vm="43">
        <f ca="1"/>
        <v>44495</v>
      </c>
      <c r="C15" s="1" vm="44">
        <f ca="1"/>
        <v>310.11</v>
      </c>
      <c r="D15" s="1" vm="45">
        <f ca="1"/>
        <v>311</v>
      </c>
      <c r="E15" s="1" vm="46">
        <f ca="1"/>
        <v>312.39499999999998</v>
      </c>
      <c r="F15" s="1" vm="47">
        <f ca="1"/>
        <v>308.5967</v>
      </c>
      <c r="G15" s="1" vm="48">
        <f ca="1"/>
        <v>28107349</v>
      </c>
    </row>
    <row r="16" spans="2:7" x14ac:dyDescent="0.25">
      <c r="B16" s="1" vm="49">
        <f ca="1"/>
        <v>44496</v>
      </c>
      <c r="C16" s="1" vm="50">
        <f ca="1"/>
        <v>323.17</v>
      </c>
      <c r="D16" s="1" vm="51">
        <f ca="1"/>
        <v>316</v>
      </c>
      <c r="E16" s="1" vm="52">
        <f ca="1"/>
        <v>326.09730000000002</v>
      </c>
      <c r="F16" s="1" vm="51">
        <f ca="1"/>
        <v>316</v>
      </c>
      <c r="G16" s="1" vm="53">
        <f ca="1"/>
        <v>52588690</v>
      </c>
    </row>
    <row r="17" spans="2:7" x14ac:dyDescent="0.25">
      <c r="B17" s="1" vm="54">
        <f ca="1"/>
        <v>44497</v>
      </c>
      <c r="C17" s="1" vm="55">
        <f ca="1"/>
        <v>324.35000000000002</v>
      </c>
      <c r="D17" s="1" vm="56">
        <f ca="1"/>
        <v>324.32499999999999</v>
      </c>
      <c r="E17" s="1" vm="57">
        <f ca="1"/>
        <v>324.87</v>
      </c>
      <c r="F17" s="1" vm="58">
        <f ca="1"/>
        <v>321.36009999999999</v>
      </c>
      <c r="G17" s="1" vm="59">
        <f ca="1"/>
        <v>26297943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CACB3-67AB-43E7-A7B1-179CE34B5E85}">
  <dimension ref="B2:F106"/>
  <sheetViews>
    <sheetView showGridLines="0" zoomScale="115" zoomScaleNormal="115" workbookViewId="0">
      <selection activeCell="F33" sqref="F33"/>
    </sheetView>
  </sheetViews>
  <sheetFormatPr defaultRowHeight="15" x14ac:dyDescent="0.25"/>
  <cols>
    <col min="1" max="1" width="2.85546875" customWidth="1"/>
    <col min="2" max="2" width="13.28515625" bestFit="1" customWidth="1"/>
    <col min="3" max="3" width="13" bestFit="1" customWidth="1"/>
    <col min="4" max="5" width="10.85546875" bestFit="1" customWidth="1"/>
    <col min="6" max="6" width="12.42578125" bestFit="1" customWidth="1"/>
    <col min="7" max="7" width="11.42578125" bestFit="1" customWidth="1"/>
  </cols>
  <sheetData>
    <row r="2" spans="2:3" x14ac:dyDescent="0.25">
      <c r="B2" s="2" t="s">
        <v>0</v>
      </c>
      <c r="C2" s="1" t="s">
        <v>3</v>
      </c>
    </row>
    <row r="3" spans="2:3" x14ac:dyDescent="0.25">
      <c r="B3" s="2" t="s">
        <v>1</v>
      </c>
      <c r="C3" s="3">
        <f ca="1">C4-120</f>
        <v>44378</v>
      </c>
    </row>
    <row r="4" spans="2:3" x14ac:dyDescent="0.25">
      <c r="B4" s="2" t="s">
        <v>2</v>
      </c>
      <c r="C4" s="3">
        <f ca="1">TODAY()</f>
        <v>44498</v>
      </c>
    </row>
    <row r="21" spans="2:6" x14ac:dyDescent="0.25">
      <c r="B21" s="1" t="str" cm="1">
        <f t="array" aca="1" ref="B21:E106" ca="1">_xlfn.STOCKHISTORY(C2,C3,C4,0,2,0, 3,4,1,)</f>
        <v>XNAS:MSFT</v>
      </c>
      <c r="C21" s="1" t="str">
        <f ca="1"/>
        <v/>
      </c>
      <c r="D21" s="1" t="str">
        <f ca="1"/>
        <v/>
      </c>
      <c r="E21" s="1" t="str">
        <f ca="1"/>
        <v/>
      </c>
      <c r="F21" s="1"/>
    </row>
    <row r="22" spans="2:6" x14ac:dyDescent="0.25">
      <c r="B22" s="1" t="str">
        <f ca="1"/>
        <v>Date</v>
      </c>
      <c r="C22" s="1" t="str">
        <f ca="1"/>
        <v>High</v>
      </c>
      <c r="D22" s="1" t="str">
        <f ca="1"/>
        <v>Low</v>
      </c>
      <c r="E22" s="1" t="str">
        <f ca="1"/>
        <v>Close</v>
      </c>
      <c r="F22" s="1" t="s">
        <v>4</v>
      </c>
    </row>
    <row r="23" spans="2:6" x14ac:dyDescent="0.25">
      <c r="B23" s="1" vm="60">
        <f ca="1"/>
        <v>44378</v>
      </c>
      <c r="C23" s="1" vm="61">
        <f ca="1"/>
        <v>271.83999999999997</v>
      </c>
      <c r="D23" s="1" vm="62">
        <f ca="1"/>
        <v>269.60000000000002</v>
      </c>
      <c r="E23" s="1" vm="63">
        <f ca="1"/>
        <v>271.60000000000002</v>
      </c>
      <c r="F23" s="1"/>
    </row>
    <row r="24" spans="2:6" x14ac:dyDescent="0.25">
      <c r="B24" s="1" vm="64">
        <f ca="1"/>
        <v>44379</v>
      </c>
      <c r="C24" s="1" vm="65">
        <f ca="1"/>
        <v>278</v>
      </c>
      <c r="D24" s="1" vm="66">
        <f ca="1"/>
        <v>272.5</v>
      </c>
      <c r="E24" s="1" vm="67">
        <f ca="1"/>
        <v>277.64999999999998</v>
      </c>
      <c r="F24" s="1"/>
    </row>
    <row r="25" spans="2:6" x14ac:dyDescent="0.25">
      <c r="B25" s="1" vm="68">
        <f ca="1"/>
        <v>44383</v>
      </c>
      <c r="C25" s="1" vm="69">
        <f ca="1"/>
        <v>279.3698</v>
      </c>
      <c r="D25" s="1" vm="70">
        <f ca="1"/>
        <v>274.3</v>
      </c>
      <c r="E25" s="1" vm="71">
        <f ca="1"/>
        <v>277.66000000000003</v>
      </c>
      <c r="F25" s="1"/>
    </row>
    <row r="26" spans="2:6" x14ac:dyDescent="0.25">
      <c r="B26" s="1" vm="72">
        <f ca="1"/>
        <v>44384</v>
      </c>
      <c r="C26" s="1" vm="73">
        <f ca="1"/>
        <v>280.69450000000001</v>
      </c>
      <c r="D26" s="1" vm="74">
        <f ca="1"/>
        <v>277.14999999999998</v>
      </c>
      <c r="E26" s="1" vm="75">
        <f ca="1"/>
        <v>279.93</v>
      </c>
      <c r="F26" s="1"/>
    </row>
    <row r="27" spans="2:6" x14ac:dyDescent="0.25">
      <c r="B27" s="1" vm="76">
        <f ca="1"/>
        <v>44385</v>
      </c>
      <c r="C27" s="1" vm="77">
        <f ca="1"/>
        <v>278.73</v>
      </c>
      <c r="D27" s="1" vm="78">
        <f ca="1"/>
        <v>274.87</v>
      </c>
      <c r="E27" s="1" vm="79">
        <f ca="1"/>
        <v>277.42</v>
      </c>
      <c r="F27" s="1"/>
    </row>
    <row r="28" spans="2:6" x14ac:dyDescent="0.25">
      <c r="B28" s="1" vm="80">
        <f ca="1"/>
        <v>44386</v>
      </c>
      <c r="C28" s="1" vm="81">
        <f ca="1"/>
        <v>278.05</v>
      </c>
      <c r="D28" s="1" vm="82">
        <f ca="1"/>
        <v>275.32</v>
      </c>
      <c r="E28" s="1" vm="83">
        <f ca="1"/>
        <v>277.94</v>
      </c>
      <c r="F28" s="1"/>
    </row>
    <row r="29" spans="2:6" x14ac:dyDescent="0.25">
      <c r="B29" s="1" vm="84">
        <f ca="1"/>
        <v>44389</v>
      </c>
      <c r="C29" s="1" vm="85">
        <f ca="1"/>
        <v>279.77</v>
      </c>
      <c r="D29" s="1" vm="86">
        <f ca="1"/>
        <v>276.58</v>
      </c>
      <c r="E29" s="1" vm="87">
        <f ca="1"/>
        <v>277.32</v>
      </c>
      <c r="F29" s="1"/>
    </row>
    <row r="30" spans="2:6" x14ac:dyDescent="0.25">
      <c r="B30" s="1" vm="88">
        <f ca="1"/>
        <v>44390</v>
      </c>
      <c r="C30" s="1" vm="89">
        <f ca="1"/>
        <v>282.84769999999997</v>
      </c>
      <c r="D30" s="1" vm="90">
        <f ca="1"/>
        <v>277.39</v>
      </c>
      <c r="E30" s="1" vm="91">
        <f ca="1"/>
        <v>280.98</v>
      </c>
      <c r="F30" s="1"/>
    </row>
    <row r="31" spans="2:6" x14ac:dyDescent="0.25">
      <c r="B31" s="1" vm="92">
        <f ca="1"/>
        <v>44391</v>
      </c>
      <c r="C31" s="1" vm="93">
        <f ca="1"/>
        <v>283.66000000000003</v>
      </c>
      <c r="D31" s="1" vm="94">
        <f ca="1"/>
        <v>280.55</v>
      </c>
      <c r="E31" s="1" vm="95">
        <f ca="1"/>
        <v>282.51</v>
      </c>
      <c r="F31" s="1"/>
    </row>
    <row r="32" spans="2:6" x14ac:dyDescent="0.25">
      <c r="B32" s="1" vm="96">
        <f ca="1"/>
        <v>44392</v>
      </c>
      <c r="C32" s="1" vm="95">
        <f ca="1"/>
        <v>282.51</v>
      </c>
      <c r="D32" s="1" vm="97">
        <f ca="1"/>
        <v>279.83</v>
      </c>
      <c r="E32" s="1" vm="98">
        <f ca="1"/>
        <v>281.02999999999997</v>
      </c>
      <c r="F32" s="1"/>
    </row>
    <row r="33" spans="2:6" x14ac:dyDescent="0.25">
      <c r="B33" s="1" vm="99">
        <f ca="1"/>
        <v>44393</v>
      </c>
      <c r="C33" s="1" vm="100">
        <f ca="1"/>
        <v>284.10000000000002</v>
      </c>
      <c r="D33" s="1" vm="101">
        <f ca="1"/>
        <v>279.45999999999998</v>
      </c>
      <c r="E33" s="1" vm="102">
        <f ca="1"/>
        <v>280.75</v>
      </c>
      <c r="F33" s="1">
        <f t="shared" ref="F33:F87" ca="1" si="0">AVERAGE(C23:C32)</f>
        <v>279.54719999999998</v>
      </c>
    </row>
    <row r="34" spans="2:6" x14ac:dyDescent="0.25">
      <c r="B34" s="1" vm="103">
        <f ca="1"/>
        <v>44396</v>
      </c>
      <c r="C34" s="1" vm="104">
        <f ca="1"/>
        <v>280.37</v>
      </c>
      <c r="D34" s="1" vm="105">
        <f ca="1"/>
        <v>274.45</v>
      </c>
      <c r="E34" s="1" vm="106">
        <f ca="1"/>
        <v>277.01</v>
      </c>
      <c r="F34" s="1">
        <f t="shared" ca="1" si="0"/>
        <v>280.77319999999997</v>
      </c>
    </row>
    <row r="35" spans="2:6" x14ac:dyDescent="0.25">
      <c r="B35" s="1" vm="107">
        <f ca="1"/>
        <v>44397</v>
      </c>
      <c r="C35" s="1" vm="108">
        <f ca="1"/>
        <v>280.97000000000003</v>
      </c>
      <c r="D35" s="1" vm="109">
        <f ca="1"/>
        <v>276.26</v>
      </c>
      <c r="E35" s="1" vm="110">
        <f ca="1"/>
        <v>279.32</v>
      </c>
      <c r="F35" s="1">
        <f t="shared" ca="1" si="0"/>
        <v>281.0102</v>
      </c>
    </row>
    <row r="36" spans="2:6" x14ac:dyDescent="0.25">
      <c r="B36" vm="111">
        <f ca="1"/>
        <v>44398</v>
      </c>
      <c r="C36" vm="112">
        <f ca="1"/>
        <v>281.52</v>
      </c>
      <c r="D36" vm="113">
        <f ca="1"/>
        <v>277.29000000000002</v>
      </c>
      <c r="E36" vm="114">
        <f ca="1"/>
        <v>281.39999999999998</v>
      </c>
      <c r="F36" s="1">
        <f t="shared" ca="1" si="0"/>
        <v>281.17021999999997</v>
      </c>
    </row>
    <row r="37" spans="2:6" x14ac:dyDescent="0.25">
      <c r="B37" vm="115">
        <f ca="1"/>
        <v>44399</v>
      </c>
      <c r="C37" vm="116">
        <f ca="1"/>
        <v>286.42</v>
      </c>
      <c r="D37" vm="117">
        <f ca="1"/>
        <v>283.42</v>
      </c>
      <c r="E37" vm="118">
        <f ca="1"/>
        <v>286.14</v>
      </c>
      <c r="F37" s="1">
        <f t="shared" ca="1" si="0"/>
        <v>281.25277</v>
      </c>
    </row>
    <row r="38" spans="2:6" x14ac:dyDescent="0.25">
      <c r="B38" vm="119">
        <f ca="1"/>
        <v>44400</v>
      </c>
      <c r="C38" vm="120">
        <f ca="1"/>
        <v>289.99</v>
      </c>
      <c r="D38" vm="121">
        <f ca="1"/>
        <v>286.5</v>
      </c>
      <c r="E38" vm="122">
        <f ca="1"/>
        <v>289.67</v>
      </c>
      <c r="F38" s="1">
        <f t="shared" ca="1" si="0"/>
        <v>282.02176999999995</v>
      </c>
    </row>
    <row r="39" spans="2:6" x14ac:dyDescent="0.25">
      <c r="B39" vm="123">
        <f ca="1"/>
        <v>44403</v>
      </c>
      <c r="C39" vm="124">
        <f ca="1"/>
        <v>289.69</v>
      </c>
      <c r="D39" vm="125">
        <f ca="1"/>
        <v>286.642</v>
      </c>
      <c r="E39" vm="126">
        <f ca="1"/>
        <v>289.05</v>
      </c>
      <c r="F39" s="1">
        <f t="shared" ca="1" si="0"/>
        <v>283.21576999999996</v>
      </c>
    </row>
    <row r="40" spans="2:6" x14ac:dyDescent="0.25">
      <c r="B40" vm="127">
        <f ca="1"/>
        <v>44404</v>
      </c>
      <c r="C40" vm="128">
        <f ca="1"/>
        <v>289.57499999999999</v>
      </c>
      <c r="D40" vm="129">
        <f ca="1"/>
        <v>282.95</v>
      </c>
      <c r="E40" vm="130">
        <f ca="1"/>
        <v>286.54000000000002</v>
      </c>
      <c r="F40" s="1">
        <f t="shared" ca="1" si="0"/>
        <v>284.20777000000004</v>
      </c>
    </row>
    <row r="41" spans="2:6" x14ac:dyDescent="0.25">
      <c r="B41" vm="131">
        <f ca="1"/>
        <v>44405</v>
      </c>
      <c r="C41" vm="132">
        <f ca="1"/>
        <v>290.14999999999998</v>
      </c>
      <c r="D41" vm="133">
        <f ca="1"/>
        <v>283.83030000000002</v>
      </c>
      <c r="E41" vm="134">
        <f ca="1"/>
        <v>286.22000000000003</v>
      </c>
      <c r="F41" s="1">
        <f t="shared" ca="1" si="0"/>
        <v>284.88049999999998</v>
      </c>
    </row>
    <row r="42" spans="2:6" x14ac:dyDescent="0.25">
      <c r="B42" vm="135">
        <f ca="1"/>
        <v>44406</v>
      </c>
      <c r="C42" vm="136">
        <f ca="1"/>
        <v>288.61799999999999</v>
      </c>
      <c r="D42" vm="137">
        <f ca="1"/>
        <v>286.08</v>
      </c>
      <c r="E42" vm="121">
        <f ca="1"/>
        <v>286.5</v>
      </c>
      <c r="F42" s="1">
        <f t="shared" ca="1" si="0"/>
        <v>285.52949999999998</v>
      </c>
    </row>
    <row r="43" spans="2:6" x14ac:dyDescent="0.25">
      <c r="B43" vm="138">
        <f ca="1"/>
        <v>44407</v>
      </c>
      <c r="C43" vm="139">
        <f ca="1"/>
        <v>286.66000000000003</v>
      </c>
      <c r="D43" vm="140">
        <f ca="1"/>
        <v>283.91000000000003</v>
      </c>
      <c r="E43" vm="141">
        <f ca="1"/>
        <v>284.91000000000003</v>
      </c>
      <c r="F43" s="1">
        <f t="shared" ca="1" si="0"/>
        <v>286.14030000000002</v>
      </c>
    </row>
    <row r="44" spans="2:6" x14ac:dyDescent="0.25">
      <c r="B44" vm="142">
        <f ca="1"/>
        <v>44410</v>
      </c>
      <c r="C44" vm="143">
        <f ca="1"/>
        <v>286.77499999999998</v>
      </c>
      <c r="D44" vm="144">
        <f ca="1"/>
        <v>283.74</v>
      </c>
      <c r="E44" vm="145">
        <f ca="1"/>
        <v>284.82</v>
      </c>
      <c r="F44" s="1">
        <f t="shared" ca="1" si="0"/>
        <v>286.3963</v>
      </c>
    </row>
    <row r="45" spans="2:6" x14ac:dyDescent="0.25">
      <c r="B45" vm="146">
        <f ca="1"/>
        <v>44411</v>
      </c>
      <c r="C45" vm="147">
        <f ca="1"/>
        <v>287.23</v>
      </c>
      <c r="D45" vm="148">
        <f ca="1"/>
        <v>284</v>
      </c>
      <c r="E45" vm="149">
        <f ca="1"/>
        <v>287.12</v>
      </c>
      <c r="F45" s="1">
        <f t="shared" ca="1" si="0"/>
        <v>287.03679999999997</v>
      </c>
    </row>
    <row r="46" spans="2:6" x14ac:dyDescent="0.25">
      <c r="B46" vm="150">
        <f ca="1"/>
        <v>44412</v>
      </c>
      <c r="C46" vm="151">
        <f ca="1"/>
        <v>287.5883</v>
      </c>
      <c r="D46" vm="152">
        <f ca="1"/>
        <v>284.64999999999998</v>
      </c>
      <c r="E46" vm="153">
        <f ca="1"/>
        <v>286.51</v>
      </c>
      <c r="F46" s="1">
        <f t="shared" ca="1" si="0"/>
        <v>287.6628</v>
      </c>
    </row>
    <row r="47" spans="2:6" x14ac:dyDescent="0.25">
      <c r="B47" vm="154">
        <f ca="1"/>
        <v>44413</v>
      </c>
      <c r="C47" vm="155">
        <f ca="1"/>
        <v>289.63</v>
      </c>
      <c r="D47" vm="156">
        <f ca="1"/>
        <v>286.10000000000002</v>
      </c>
      <c r="E47" vm="157">
        <f ca="1"/>
        <v>289.52</v>
      </c>
      <c r="F47" s="1">
        <f t="shared" ca="1" si="0"/>
        <v>288.26963000000001</v>
      </c>
    </row>
    <row r="48" spans="2:6" x14ac:dyDescent="0.25">
      <c r="B48" vm="158">
        <f ca="1"/>
        <v>44414</v>
      </c>
      <c r="C48" vm="159">
        <f ca="1"/>
        <v>289.5</v>
      </c>
      <c r="D48" vm="160">
        <f ca="1"/>
        <v>287.62380000000002</v>
      </c>
      <c r="E48" vm="161">
        <f ca="1"/>
        <v>289.45999999999998</v>
      </c>
      <c r="F48" s="1">
        <f t="shared" ca="1" si="0"/>
        <v>288.59063000000003</v>
      </c>
    </row>
    <row r="49" spans="2:6" x14ac:dyDescent="0.25">
      <c r="B49" vm="162">
        <f ca="1"/>
        <v>44417</v>
      </c>
      <c r="C49" vm="163">
        <f ca="1"/>
        <v>291.55</v>
      </c>
      <c r="D49" vm="164">
        <f ca="1"/>
        <v>287.81</v>
      </c>
      <c r="E49" vm="165">
        <f ca="1"/>
        <v>288.33</v>
      </c>
      <c r="F49" s="1">
        <f t="shared" ca="1" si="0"/>
        <v>288.54163</v>
      </c>
    </row>
    <row r="50" spans="2:6" x14ac:dyDescent="0.25">
      <c r="B50" vm="166">
        <f ca="1"/>
        <v>44418</v>
      </c>
      <c r="C50" vm="167">
        <f ca="1"/>
        <v>289.25</v>
      </c>
      <c r="D50" vm="168">
        <f ca="1"/>
        <v>285.2</v>
      </c>
      <c r="E50" vm="169">
        <f ca="1"/>
        <v>286.44</v>
      </c>
      <c r="F50" s="1">
        <f t="shared" ca="1" si="0"/>
        <v>288.72762999999998</v>
      </c>
    </row>
    <row r="51" spans="2:6" x14ac:dyDescent="0.25">
      <c r="B51" vm="170">
        <f ca="1"/>
        <v>44419</v>
      </c>
      <c r="C51" vm="171">
        <f ca="1"/>
        <v>288.66000000000003</v>
      </c>
      <c r="D51" vm="172">
        <f ca="1"/>
        <v>285.86</v>
      </c>
      <c r="E51" vm="173">
        <f ca="1"/>
        <v>286.95</v>
      </c>
      <c r="F51" s="1">
        <f t="shared" ca="1" si="0"/>
        <v>288.69513000000001</v>
      </c>
    </row>
    <row r="52" spans="2:6" x14ac:dyDescent="0.25">
      <c r="B52" vm="174">
        <f ca="1"/>
        <v>44420</v>
      </c>
      <c r="C52" vm="175">
        <f ca="1"/>
        <v>289.97000000000003</v>
      </c>
      <c r="D52" vm="176">
        <f ca="1"/>
        <v>286.33999999999997</v>
      </c>
      <c r="E52" vm="177">
        <f ca="1"/>
        <v>289.81</v>
      </c>
      <c r="F52" s="1">
        <f t="shared" ca="1" si="0"/>
        <v>288.54613000000001</v>
      </c>
    </row>
    <row r="53" spans="2:6" x14ac:dyDescent="0.25">
      <c r="B53" vm="178">
        <f ca="1"/>
        <v>44421</v>
      </c>
      <c r="C53" vm="179">
        <f ca="1"/>
        <v>292.89999999999998</v>
      </c>
      <c r="D53" vm="180">
        <f ca="1"/>
        <v>289.3</v>
      </c>
      <c r="E53" vm="181">
        <f ca="1"/>
        <v>292.85000000000002</v>
      </c>
      <c r="F53" s="1">
        <f t="shared" ca="1" si="0"/>
        <v>288.68133</v>
      </c>
    </row>
    <row r="54" spans="2:6" x14ac:dyDescent="0.25">
      <c r="B54" vm="182">
        <f ca="1"/>
        <v>44424</v>
      </c>
      <c r="C54" vm="183">
        <f ca="1"/>
        <v>294.82</v>
      </c>
      <c r="D54" vm="184">
        <f ca="1"/>
        <v>290.02</v>
      </c>
      <c r="E54" vm="185">
        <f ca="1"/>
        <v>294.60000000000002</v>
      </c>
      <c r="F54" s="1">
        <f t="shared" ca="1" si="0"/>
        <v>289.30533000000003</v>
      </c>
    </row>
    <row r="55" spans="2:6" x14ac:dyDescent="0.25">
      <c r="B55" vm="186">
        <f ca="1"/>
        <v>44425</v>
      </c>
      <c r="C55" vm="187">
        <f ca="1"/>
        <v>293.43</v>
      </c>
      <c r="D55" vm="188">
        <f ca="1"/>
        <v>291.08</v>
      </c>
      <c r="E55" vm="189">
        <f ca="1"/>
        <v>293.08</v>
      </c>
      <c r="F55" s="1">
        <f t="shared" ca="1" si="0"/>
        <v>290.10983000000004</v>
      </c>
    </row>
    <row r="56" spans="2:6" x14ac:dyDescent="0.25">
      <c r="B56" vm="190">
        <f ca="1"/>
        <v>44426</v>
      </c>
      <c r="C56" vm="183">
        <f ca="1"/>
        <v>294.82</v>
      </c>
      <c r="D56" vm="191">
        <f ca="1"/>
        <v>290.27</v>
      </c>
      <c r="E56" vm="192">
        <f ca="1"/>
        <v>290.73</v>
      </c>
      <c r="F56" s="1">
        <f t="shared" ca="1" si="0"/>
        <v>290.72982999999999</v>
      </c>
    </row>
    <row r="57" spans="2:6" x14ac:dyDescent="0.25">
      <c r="B57" vm="193">
        <f ca="1"/>
        <v>44427</v>
      </c>
      <c r="C57" vm="194">
        <f ca="1"/>
        <v>297.47000000000003</v>
      </c>
      <c r="D57" vm="195">
        <f ca="1"/>
        <v>288.64</v>
      </c>
      <c r="E57" vm="196">
        <f ca="1"/>
        <v>296.77</v>
      </c>
      <c r="F57" s="1">
        <f t="shared" ca="1" si="0"/>
        <v>291.45300000000003</v>
      </c>
    </row>
    <row r="58" spans="2:6" x14ac:dyDescent="0.25">
      <c r="B58" vm="197">
        <f ca="1"/>
        <v>44428</v>
      </c>
      <c r="C58" vm="198">
        <f ca="1"/>
        <v>305.83999999999997</v>
      </c>
      <c r="D58" vm="199">
        <f ca="1"/>
        <v>298.06</v>
      </c>
      <c r="E58" vm="200">
        <f ca="1"/>
        <v>304.36</v>
      </c>
      <c r="F58" s="1">
        <f t="shared" ca="1" si="0"/>
        <v>292.23699999999997</v>
      </c>
    </row>
    <row r="59" spans="2:6" x14ac:dyDescent="0.25">
      <c r="B59" vm="201">
        <f ca="1"/>
        <v>44431</v>
      </c>
      <c r="C59" vm="202">
        <f ca="1"/>
        <v>305.39999999999998</v>
      </c>
      <c r="D59" vm="203">
        <f ca="1"/>
        <v>301.85000000000002</v>
      </c>
      <c r="E59" vm="204">
        <f ca="1"/>
        <v>304.64999999999998</v>
      </c>
      <c r="F59" s="1">
        <f t="shared" ca="1" si="0"/>
        <v>293.87099999999998</v>
      </c>
    </row>
    <row r="60" spans="2:6" x14ac:dyDescent="0.25">
      <c r="B60" vm="205">
        <f ca="1"/>
        <v>44432</v>
      </c>
      <c r="C60" vm="206">
        <f ca="1"/>
        <v>305.64999999999998</v>
      </c>
      <c r="D60" vm="207">
        <f ca="1"/>
        <v>302.00349999999997</v>
      </c>
      <c r="E60" vm="208">
        <f ca="1"/>
        <v>302.62</v>
      </c>
      <c r="F60" s="1">
        <f t="shared" ca="1" si="0"/>
        <v>295.25600000000003</v>
      </c>
    </row>
    <row r="61" spans="2:6" x14ac:dyDescent="0.25">
      <c r="B61" vm="209">
        <f ca="1"/>
        <v>44433</v>
      </c>
      <c r="C61" vm="210">
        <f ca="1"/>
        <v>304.58999999999997</v>
      </c>
      <c r="D61" vm="211">
        <f ca="1"/>
        <v>300.42</v>
      </c>
      <c r="E61" vm="212">
        <f ca="1"/>
        <v>302.01</v>
      </c>
      <c r="F61" s="1">
        <f t="shared" ca="1" si="0"/>
        <v>296.89600000000007</v>
      </c>
    </row>
    <row r="62" spans="2:6" x14ac:dyDescent="0.25">
      <c r="B62" vm="213">
        <f ca="1"/>
        <v>44434</v>
      </c>
      <c r="C62" vm="214">
        <f ca="1"/>
        <v>302.42899999999997</v>
      </c>
      <c r="D62" vm="215">
        <f ca="1"/>
        <v>298.95</v>
      </c>
      <c r="E62" vm="216">
        <f ca="1"/>
        <v>299.08999999999997</v>
      </c>
      <c r="F62" s="1">
        <f t="shared" ca="1" si="0"/>
        <v>298.48900000000003</v>
      </c>
    </row>
    <row r="63" spans="2:6" x14ac:dyDescent="0.25">
      <c r="B63" vm="217">
        <f ca="1"/>
        <v>44435</v>
      </c>
      <c r="C63" vm="218">
        <f ca="1"/>
        <v>300.87</v>
      </c>
      <c r="D63" vm="219">
        <f ca="1"/>
        <v>296.83</v>
      </c>
      <c r="E63" vm="220">
        <f ca="1"/>
        <v>299.72000000000003</v>
      </c>
      <c r="F63" s="1">
        <f t="shared" ca="1" si="0"/>
        <v>299.73490000000004</v>
      </c>
    </row>
    <row r="64" spans="2:6" x14ac:dyDescent="0.25">
      <c r="B64" vm="221">
        <f ca="1"/>
        <v>44438</v>
      </c>
      <c r="C64" vm="222">
        <f ca="1"/>
        <v>304.22000000000003</v>
      </c>
      <c r="D64" vm="223">
        <f ca="1"/>
        <v>301.06</v>
      </c>
      <c r="E64" vm="224">
        <f ca="1"/>
        <v>303.58999999999997</v>
      </c>
      <c r="F64" s="1">
        <f t="shared" ca="1" si="0"/>
        <v>300.53190000000001</v>
      </c>
    </row>
    <row r="65" spans="2:6" x14ac:dyDescent="0.25">
      <c r="B65" vm="225">
        <f ca="1"/>
        <v>44439</v>
      </c>
      <c r="C65" vm="226">
        <f ca="1"/>
        <v>304.5</v>
      </c>
      <c r="D65" vm="227">
        <f ca="1"/>
        <v>301.5</v>
      </c>
      <c r="E65" vm="228">
        <f ca="1"/>
        <v>301.88</v>
      </c>
      <c r="F65" s="1">
        <f t="shared" ca="1" si="0"/>
        <v>301.47190000000001</v>
      </c>
    </row>
    <row r="66" spans="2:6" x14ac:dyDescent="0.25">
      <c r="B66" vm="229">
        <f ca="1"/>
        <v>44440</v>
      </c>
      <c r="C66" vm="230">
        <f ca="1"/>
        <v>305.19</v>
      </c>
      <c r="D66" vm="231">
        <f ca="1"/>
        <v>301.49</v>
      </c>
      <c r="E66" vm="232">
        <f ca="1"/>
        <v>301.83</v>
      </c>
      <c r="F66" s="1">
        <f t="shared" ca="1" si="0"/>
        <v>302.57889999999998</v>
      </c>
    </row>
    <row r="67" spans="2:6" x14ac:dyDescent="0.25">
      <c r="B67" vm="233">
        <f ca="1"/>
        <v>44441</v>
      </c>
      <c r="C67" vm="234">
        <f ca="1"/>
        <v>303.36020000000002</v>
      </c>
      <c r="D67" vm="235">
        <f ca="1"/>
        <v>300.18</v>
      </c>
      <c r="E67" vm="236">
        <f ca="1"/>
        <v>301.14999999999998</v>
      </c>
      <c r="F67" s="1">
        <f t="shared" ca="1" si="0"/>
        <v>303.61590000000001</v>
      </c>
    </row>
    <row r="68" spans="2:6" x14ac:dyDescent="0.25">
      <c r="B68" vm="237">
        <f ca="1"/>
        <v>44442</v>
      </c>
      <c r="C68" vm="238">
        <f ca="1"/>
        <v>302.60000000000002</v>
      </c>
      <c r="D68" vm="239">
        <f ca="1"/>
        <v>300.26</v>
      </c>
      <c r="E68" vm="240">
        <f ca="1"/>
        <v>301.14</v>
      </c>
      <c r="F68" s="1">
        <f t="shared" ca="1" si="0"/>
        <v>304.20492000000002</v>
      </c>
    </row>
    <row r="69" spans="2:6" x14ac:dyDescent="0.25">
      <c r="B69" vm="241">
        <f ca="1"/>
        <v>44446</v>
      </c>
      <c r="C69" vm="242">
        <f ca="1"/>
        <v>301.08999999999997</v>
      </c>
      <c r="D69" vm="243">
        <f ca="1"/>
        <v>298.2</v>
      </c>
      <c r="E69" vm="235">
        <f ca="1"/>
        <v>300.18</v>
      </c>
      <c r="F69" s="1">
        <f t="shared" ca="1" si="0"/>
        <v>303.88091999999995</v>
      </c>
    </row>
    <row r="70" spans="2:6" x14ac:dyDescent="0.25">
      <c r="B70" vm="244">
        <f ca="1"/>
        <v>44447</v>
      </c>
      <c r="C70" vm="245">
        <f ca="1"/>
        <v>300.61</v>
      </c>
      <c r="D70" vm="246">
        <f ca="1"/>
        <v>297.46510000000001</v>
      </c>
      <c r="E70" vm="247">
        <f ca="1"/>
        <v>300.20999999999998</v>
      </c>
      <c r="F70" s="1">
        <f t="shared" ca="1" si="0"/>
        <v>303.44992000000002</v>
      </c>
    </row>
    <row r="71" spans="2:6" x14ac:dyDescent="0.25">
      <c r="B71" vm="248">
        <f ca="1"/>
        <v>44448</v>
      </c>
      <c r="C71" vm="249">
        <f ca="1"/>
        <v>302.14</v>
      </c>
      <c r="D71" vm="250">
        <f ca="1"/>
        <v>297</v>
      </c>
      <c r="E71" vm="251">
        <f ca="1"/>
        <v>297.25</v>
      </c>
      <c r="F71" s="1">
        <f t="shared" ca="1" si="0"/>
        <v>302.94592</v>
      </c>
    </row>
    <row r="72" spans="2:6" x14ac:dyDescent="0.25">
      <c r="B72" vm="252">
        <f ca="1"/>
        <v>44449</v>
      </c>
      <c r="C72" vm="253">
        <f ca="1"/>
        <v>299.92</v>
      </c>
      <c r="D72" vm="254">
        <f ca="1"/>
        <v>295.38</v>
      </c>
      <c r="E72" vm="255">
        <f ca="1"/>
        <v>295.70999999999998</v>
      </c>
      <c r="F72" s="1">
        <f t="shared" ca="1" si="0"/>
        <v>302.70092000000005</v>
      </c>
    </row>
    <row r="73" spans="2:6" x14ac:dyDescent="0.25">
      <c r="B73" vm="256">
        <f ca="1"/>
        <v>44452</v>
      </c>
      <c r="C73" vm="257">
        <f ca="1"/>
        <v>298.54000000000002</v>
      </c>
      <c r="D73" vm="258">
        <f ca="1"/>
        <v>294.08</v>
      </c>
      <c r="E73" vm="259">
        <f ca="1"/>
        <v>296.99</v>
      </c>
      <c r="F73" s="1">
        <f t="shared" ca="1" si="0"/>
        <v>302.45002000000005</v>
      </c>
    </row>
    <row r="74" spans="2:6" x14ac:dyDescent="0.25">
      <c r="B74" vm="260">
        <f ca="1"/>
        <v>44453</v>
      </c>
      <c r="C74" vm="261">
        <f ca="1"/>
        <v>301.39</v>
      </c>
      <c r="D74" vm="262">
        <f ca="1"/>
        <v>298.10000000000002</v>
      </c>
      <c r="E74" vm="263">
        <f ca="1"/>
        <v>299.79000000000002</v>
      </c>
      <c r="F74" s="1">
        <f t="shared" ca="1" si="0"/>
        <v>302.21701999999999</v>
      </c>
    </row>
    <row r="75" spans="2:6" x14ac:dyDescent="0.25">
      <c r="B75" vm="264">
        <f ca="1"/>
        <v>44454</v>
      </c>
      <c r="C75" vm="265">
        <f ca="1"/>
        <v>305.32</v>
      </c>
      <c r="D75" vm="266">
        <f ca="1"/>
        <v>301.82</v>
      </c>
      <c r="E75" vm="267">
        <f ca="1"/>
        <v>304.82</v>
      </c>
      <c r="F75" s="1">
        <f t="shared" ca="1" si="0"/>
        <v>301.93401999999998</v>
      </c>
    </row>
    <row r="76" spans="2:6" x14ac:dyDescent="0.25">
      <c r="B76" vm="268">
        <f ca="1"/>
        <v>44455</v>
      </c>
      <c r="C76" vm="269">
        <f ca="1"/>
        <v>305.31</v>
      </c>
      <c r="D76" vm="270">
        <f ca="1"/>
        <v>300.76</v>
      </c>
      <c r="E76" vm="271">
        <f ca="1"/>
        <v>305.22000000000003</v>
      </c>
      <c r="F76" s="1">
        <f t="shared" ca="1" si="0"/>
        <v>302.01601999999997</v>
      </c>
    </row>
    <row r="77" spans="2:6" x14ac:dyDescent="0.25">
      <c r="B77" vm="272">
        <f ca="1"/>
        <v>44456</v>
      </c>
      <c r="C77" vm="226">
        <f ca="1"/>
        <v>304.5</v>
      </c>
      <c r="D77" vm="273">
        <f ca="1"/>
        <v>299.52999999999997</v>
      </c>
      <c r="E77" vm="274">
        <f ca="1"/>
        <v>299.87</v>
      </c>
      <c r="F77" s="1">
        <f t="shared" ca="1" si="0"/>
        <v>302.02801999999997</v>
      </c>
    </row>
    <row r="78" spans="2:6" x14ac:dyDescent="0.25">
      <c r="B78" vm="275">
        <f ca="1"/>
        <v>44459</v>
      </c>
      <c r="C78" vm="276">
        <f ca="1"/>
        <v>298.72000000000003</v>
      </c>
      <c r="D78" vm="157">
        <f ca="1"/>
        <v>289.52</v>
      </c>
      <c r="E78" vm="277">
        <f ca="1"/>
        <v>294.3</v>
      </c>
      <c r="F78" s="1">
        <f t="shared" ca="1" si="0"/>
        <v>302.142</v>
      </c>
    </row>
    <row r="79" spans="2:6" x14ac:dyDescent="0.25">
      <c r="B79" vm="278">
        <f ca="1"/>
        <v>44460</v>
      </c>
      <c r="C79" vm="279">
        <f ca="1"/>
        <v>297.54000000000002</v>
      </c>
      <c r="D79" vm="280">
        <f ca="1"/>
        <v>294.07</v>
      </c>
      <c r="E79" vm="281">
        <f ca="1"/>
        <v>294.8</v>
      </c>
      <c r="F79" s="1">
        <f t="shared" ca="1" si="0"/>
        <v>301.75400000000002</v>
      </c>
    </row>
    <row r="80" spans="2:6" x14ac:dyDescent="0.25">
      <c r="B80" vm="282">
        <f ca="1"/>
        <v>44461</v>
      </c>
      <c r="C80" vm="283">
        <f ca="1"/>
        <v>300.22000000000003</v>
      </c>
      <c r="D80" vm="284">
        <f ca="1"/>
        <v>294.51</v>
      </c>
      <c r="E80" vm="285">
        <f ca="1"/>
        <v>298.58</v>
      </c>
      <c r="F80" s="1">
        <f t="shared" ca="1" si="0"/>
        <v>301.399</v>
      </c>
    </row>
    <row r="81" spans="2:6" x14ac:dyDescent="0.25">
      <c r="B81" vm="286">
        <f ca="1"/>
        <v>44462</v>
      </c>
      <c r="C81" vm="287">
        <f ca="1"/>
        <v>300.89999999999998</v>
      </c>
      <c r="D81" vm="288">
        <f ca="1"/>
        <v>297.53390000000002</v>
      </c>
      <c r="E81" vm="289">
        <f ca="1"/>
        <v>299.56</v>
      </c>
      <c r="F81" s="1">
        <f t="shared" ca="1" si="0"/>
        <v>301.36</v>
      </c>
    </row>
    <row r="82" spans="2:6" x14ac:dyDescent="0.25">
      <c r="B82" vm="290">
        <f ca="1"/>
        <v>44463</v>
      </c>
      <c r="C82" vm="291">
        <f ca="1"/>
        <v>299.8</v>
      </c>
      <c r="D82" vm="292">
        <f ca="1"/>
        <v>296.93</v>
      </c>
      <c r="E82" vm="293">
        <f ca="1"/>
        <v>299.35000000000002</v>
      </c>
      <c r="F82" s="1">
        <f t="shared" ca="1" si="0"/>
        <v>301.23599999999999</v>
      </c>
    </row>
    <row r="83" spans="2:6" x14ac:dyDescent="0.25">
      <c r="B83" vm="294">
        <f ca="1"/>
        <v>44466</v>
      </c>
      <c r="C83" vm="295">
        <f ca="1"/>
        <v>296.47000000000003</v>
      </c>
      <c r="D83" vm="296">
        <f ca="1"/>
        <v>292.94490000000002</v>
      </c>
      <c r="E83" vm="297">
        <f ca="1"/>
        <v>294.17</v>
      </c>
      <c r="F83" s="1">
        <f t="shared" ca="1" si="0"/>
        <v>301.22400000000005</v>
      </c>
    </row>
    <row r="84" spans="2:6" x14ac:dyDescent="0.25">
      <c r="B84" vm="298">
        <f ca="1"/>
        <v>44467</v>
      </c>
      <c r="C84" vm="299">
        <f ca="1"/>
        <v>290.77999999999997</v>
      </c>
      <c r="D84" vm="300">
        <f ca="1"/>
        <v>282.75</v>
      </c>
      <c r="E84" vm="301">
        <f ca="1"/>
        <v>283.52</v>
      </c>
      <c r="F84" s="1">
        <f t="shared" ca="1" si="0"/>
        <v>301.017</v>
      </c>
    </row>
    <row r="85" spans="2:6" x14ac:dyDescent="0.25">
      <c r="B85" vm="302">
        <f ca="1"/>
        <v>44468</v>
      </c>
      <c r="C85" vm="303">
        <f ca="1"/>
        <v>286.77</v>
      </c>
      <c r="D85" vm="304">
        <f ca="1"/>
        <v>283.01</v>
      </c>
      <c r="E85" vm="148">
        <f ca="1"/>
        <v>284</v>
      </c>
      <c r="F85" s="1">
        <f t="shared" ca="1" si="0"/>
        <v>299.95599999999996</v>
      </c>
    </row>
    <row r="86" spans="2:6" x14ac:dyDescent="0.25">
      <c r="B86" vm="305">
        <f ca="1"/>
        <v>44469</v>
      </c>
      <c r="C86" vm="306">
        <f ca="1"/>
        <v>287.83</v>
      </c>
      <c r="D86" vm="307">
        <f ca="1"/>
        <v>281.62</v>
      </c>
      <c r="E86" vm="308">
        <f ca="1"/>
        <v>281.92</v>
      </c>
      <c r="F86" s="1">
        <f t="shared" ca="1" si="0"/>
        <v>298.101</v>
      </c>
    </row>
    <row r="87" spans="2:6" x14ac:dyDescent="0.25">
      <c r="B87" vm="309">
        <f ca="1"/>
        <v>44470</v>
      </c>
      <c r="C87" vm="310">
        <f ca="1"/>
        <v>289.98</v>
      </c>
      <c r="D87" vm="311">
        <f ca="1"/>
        <v>281.29000000000002</v>
      </c>
      <c r="E87" vm="312">
        <f ca="1"/>
        <v>289.10000000000002</v>
      </c>
      <c r="F87" s="1">
        <f t="shared" ca="1" si="0"/>
        <v>296.35300000000001</v>
      </c>
    </row>
    <row r="88" spans="2:6" x14ac:dyDescent="0.25">
      <c r="B88" vm="313">
        <f ca="1"/>
        <v>44473</v>
      </c>
      <c r="C88" vm="314">
        <f ca="1"/>
        <v>287.75</v>
      </c>
      <c r="D88" vm="315">
        <f ca="1"/>
        <v>280.25</v>
      </c>
      <c r="E88" vm="316">
        <f ca="1"/>
        <v>283.11</v>
      </c>
      <c r="F88" s="1">
        <f t="shared" ref="F88:F106" ca="1" si="1">AVERAGE(C78:C87)</f>
        <v>294.90100000000001</v>
      </c>
    </row>
    <row r="89" spans="2:6" x14ac:dyDescent="0.25">
      <c r="B89" vm="317">
        <f ca="1"/>
        <v>44474</v>
      </c>
      <c r="C89" vm="318">
        <f ca="1"/>
        <v>290.39800000000002</v>
      </c>
      <c r="D89" vm="319">
        <f ca="1"/>
        <v>284.04640000000001</v>
      </c>
      <c r="E89" vm="320">
        <f ca="1"/>
        <v>288.76</v>
      </c>
      <c r="F89" s="1">
        <f t="shared" ca="1" si="1"/>
        <v>293.80399999999997</v>
      </c>
    </row>
    <row r="90" spans="2:6" x14ac:dyDescent="0.25">
      <c r="B90" vm="321">
        <f ca="1"/>
        <v>44475</v>
      </c>
      <c r="C90" vm="322">
        <f ca="1"/>
        <v>293.63</v>
      </c>
      <c r="D90" vm="323">
        <f ca="1"/>
        <v>285.5093</v>
      </c>
      <c r="E90" vm="324">
        <f ca="1"/>
        <v>293.11</v>
      </c>
      <c r="F90" s="1">
        <f t="shared" ca="1" si="1"/>
        <v>293.08980000000003</v>
      </c>
    </row>
    <row r="91" spans="2:6" x14ac:dyDescent="0.25">
      <c r="B91" vm="325">
        <f ca="1"/>
        <v>44476</v>
      </c>
      <c r="C91" vm="326">
        <f ca="1"/>
        <v>296.64</v>
      </c>
      <c r="D91" vm="327">
        <f ca="1"/>
        <v>293.92</v>
      </c>
      <c r="E91" vm="328">
        <f ca="1"/>
        <v>294.85000000000002</v>
      </c>
      <c r="F91" s="1">
        <f t="shared" ca="1" si="1"/>
        <v>292.43079999999998</v>
      </c>
    </row>
    <row r="92" spans="2:6" x14ac:dyDescent="0.25">
      <c r="B92" vm="329">
        <f ca="1"/>
        <v>44477</v>
      </c>
      <c r="C92" vm="330">
        <f ca="1"/>
        <v>296.64089999999999</v>
      </c>
      <c r="D92" vm="331">
        <f ca="1"/>
        <v>293.76</v>
      </c>
      <c r="E92" vm="328">
        <f ca="1"/>
        <v>294.85000000000002</v>
      </c>
      <c r="F92" s="1">
        <f t="shared" ca="1" si="1"/>
        <v>292.00479999999999</v>
      </c>
    </row>
    <row r="93" spans="2:6" x14ac:dyDescent="0.25">
      <c r="B93" vm="332">
        <f ca="1"/>
        <v>44480</v>
      </c>
      <c r="C93" vm="333">
        <f ca="1"/>
        <v>297.97000000000003</v>
      </c>
      <c r="D93" vm="334">
        <f ca="1"/>
        <v>292.745</v>
      </c>
      <c r="E93" vm="335">
        <f ca="1"/>
        <v>294.23</v>
      </c>
      <c r="F93" s="1">
        <f t="shared" ca="1" si="1"/>
        <v>291.68889000000001</v>
      </c>
    </row>
    <row r="94" spans="2:6" x14ac:dyDescent="0.25">
      <c r="B94" vm="336">
        <f ca="1"/>
        <v>44481</v>
      </c>
      <c r="C94" vm="337">
        <f ca="1"/>
        <v>295.44</v>
      </c>
      <c r="D94" vm="338">
        <f ca="1"/>
        <v>292.35000000000002</v>
      </c>
      <c r="E94" vm="339">
        <f ca="1"/>
        <v>292.88</v>
      </c>
      <c r="F94" s="1">
        <f t="shared" ca="1" si="1"/>
        <v>291.83888999999999</v>
      </c>
    </row>
    <row r="95" spans="2:6" x14ac:dyDescent="0.25">
      <c r="B95" vm="340">
        <f ca="1"/>
        <v>44482</v>
      </c>
      <c r="C95" vm="341">
        <f ca="1"/>
        <v>297.27999999999997</v>
      </c>
      <c r="D95" vm="342">
        <f ca="1"/>
        <v>293.49</v>
      </c>
      <c r="E95" vm="343">
        <f ca="1"/>
        <v>296.31</v>
      </c>
      <c r="F95" s="1">
        <f t="shared" ca="1" si="1"/>
        <v>292.30489</v>
      </c>
    </row>
    <row r="96" spans="2:6" x14ac:dyDescent="0.25">
      <c r="B96" vm="344">
        <f ca="1"/>
        <v>44483</v>
      </c>
      <c r="C96" vm="345">
        <f ca="1"/>
        <v>303.27</v>
      </c>
      <c r="D96" vm="346">
        <f ca="1"/>
        <v>297.83</v>
      </c>
      <c r="E96" vm="347">
        <f ca="1"/>
        <v>302.75</v>
      </c>
      <c r="F96" s="1">
        <f t="shared" ca="1" si="1"/>
        <v>293.35588999999999</v>
      </c>
    </row>
    <row r="97" spans="2:6" x14ac:dyDescent="0.25">
      <c r="B97" vm="1">
        <f ca="1"/>
        <v>44484</v>
      </c>
      <c r="C97" vm="4">
        <f ca="1"/>
        <v>304.45</v>
      </c>
      <c r="D97" vm="5">
        <f ca="1"/>
        <v>300.51909999999998</v>
      </c>
      <c r="E97" vm="2">
        <f ca="1"/>
        <v>304.20999999999998</v>
      </c>
      <c r="F97" s="1">
        <f t="shared" ca="1" si="1"/>
        <v>294.89989000000003</v>
      </c>
    </row>
    <row r="98" spans="2:6" x14ac:dyDescent="0.25">
      <c r="B98" vm="7">
        <f ca="1"/>
        <v>44487</v>
      </c>
      <c r="C98" vm="10">
        <f ca="1"/>
        <v>308.20999999999998</v>
      </c>
      <c r="D98" vm="11">
        <f ca="1"/>
        <v>302.69</v>
      </c>
      <c r="E98" vm="8">
        <f ca="1"/>
        <v>307.29000000000002</v>
      </c>
      <c r="F98" s="1">
        <f t="shared" ca="1" si="1"/>
        <v>296.34688999999992</v>
      </c>
    </row>
    <row r="99" spans="2:6" x14ac:dyDescent="0.25">
      <c r="B99" vm="13">
        <f ca="1"/>
        <v>44488</v>
      </c>
      <c r="C99" vm="16">
        <f ca="1"/>
        <v>309.3</v>
      </c>
      <c r="D99" vm="17">
        <f ca="1"/>
        <v>307.22000000000003</v>
      </c>
      <c r="E99" vm="14">
        <f ca="1"/>
        <v>308.23</v>
      </c>
      <c r="F99" s="1">
        <f t="shared" ca="1" si="1"/>
        <v>298.39288999999997</v>
      </c>
    </row>
    <row r="100" spans="2:6" x14ac:dyDescent="0.25">
      <c r="B100" vm="19">
        <f ca="1"/>
        <v>44489</v>
      </c>
      <c r="C100" vm="22">
        <f ca="1"/>
        <v>309.7</v>
      </c>
      <c r="D100" vm="23">
        <f ca="1"/>
        <v>306.11</v>
      </c>
      <c r="E100" vm="20">
        <f ca="1"/>
        <v>307.41000000000003</v>
      </c>
      <c r="F100" s="1">
        <f t="shared" ca="1" si="1"/>
        <v>300.28309000000002</v>
      </c>
    </row>
    <row r="101" spans="2:6" x14ac:dyDescent="0.25">
      <c r="B101" vm="25">
        <f ca="1"/>
        <v>44490</v>
      </c>
      <c r="C101" vm="28">
        <f ca="1"/>
        <v>311.02</v>
      </c>
      <c r="D101" vm="29">
        <f ca="1"/>
        <v>306.36</v>
      </c>
      <c r="E101" vm="26">
        <f ca="1"/>
        <v>310.76</v>
      </c>
      <c r="F101" s="1">
        <f t="shared" ca="1" si="1"/>
        <v>301.89008999999999</v>
      </c>
    </row>
    <row r="102" spans="2:6" x14ac:dyDescent="0.25">
      <c r="B102" vm="31">
        <f ca="1"/>
        <v>44491</v>
      </c>
      <c r="C102" vm="34">
        <f ca="1"/>
        <v>311.08999999999997</v>
      </c>
      <c r="D102" vm="35">
        <f ca="1"/>
        <v>307.8</v>
      </c>
      <c r="E102" vm="32">
        <f ca="1"/>
        <v>309.16000000000003</v>
      </c>
      <c r="F102" s="1">
        <f t="shared" ca="1" si="1"/>
        <v>303.32808999999997</v>
      </c>
    </row>
    <row r="103" spans="2:6" x14ac:dyDescent="0.25">
      <c r="B103" vm="37">
        <f ca="1"/>
        <v>44494</v>
      </c>
      <c r="C103" vm="40">
        <f ca="1"/>
        <v>309.39999999999998</v>
      </c>
      <c r="D103" vm="41">
        <f ca="1"/>
        <v>306.45999999999998</v>
      </c>
      <c r="E103" vm="38">
        <f ca="1"/>
        <v>308.13</v>
      </c>
      <c r="F103" s="1">
        <f t="shared" ca="1" si="1"/>
        <v>304.77300000000002</v>
      </c>
    </row>
    <row r="104" spans="2:6" x14ac:dyDescent="0.25">
      <c r="B104" vm="43">
        <f ca="1"/>
        <v>44495</v>
      </c>
      <c r="C104" vm="46">
        <f ca="1"/>
        <v>312.39499999999998</v>
      </c>
      <c r="D104" vm="47">
        <f ca="1"/>
        <v>308.5967</v>
      </c>
      <c r="E104" vm="44">
        <f ca="1"/>
        <v>310.11</v>
      </c>
      <c r="F104" s="1">
        <f t="shared" ca="1" si="1"/>
        <v>305.91600000000005</v>
      </c>
    </row>
    <row r="105" spans="2:6" x14ac:dyDescent="0.25">
      <c r="B105" vm="49">
        <f ca="1"/>
        <v>44496</v>
      </c>
      <c r="C105" vm="52">
        <f ca="1"/>
        <v>326.09730000000002</v>
      </c>
      <c r="D105" vm="51">
        <f ca="1"/>
        <v>316</v>
      </c>
      <c r="E105" vm="50">
        <f ca="1"/>
        <v>323.17</v>
      </c>
      <c r="F105" s="1">
        <f t="shared" ca="1" si="1"/>
        <v>307.61150000000004</v>
      </c>
    </row>
    <row r="106" spans="2:6" x14ac:dyDescent="0.25">
      <c r="B106" vm="54">
        <f ca="1"/>
        <v>44497</v>
      </c>
      <c r="C106" vm="57">
        <f ca="1"/>
        <v>324.87</v>
      </c>
      <c r="D106" vm="58">
        <f ca="1"/>
        <v>321.36009999999999</v>
      </c>
      <c r="E106" vm="55">
        <f ca="1"/>
        <v>324.35000000000002</v>
      </c>
      <c r="F106" s="1">
        <f t="shared" ca="1" si="1"/>
        <v>310.49322999999998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65A00-402D-4A8C-92D4-DE40FE3DDF20}">
  <dimension ref="B2:C17"/>
  <sheetViews>
    <sheetView showGridLines="0" workbookViewId="0">
      <selection activeCell="B6" sqref="B6"/>
    </sheetView>
  </sheetViews>
  <sheetFormatPr defaultRowHeight="15" x14ac:dyDescent="0.25"/>
  <cols>
    <col min="2" max="2" width="13.28515625" bestFit="1" customWidth="1"/>
    <col min="3" max="3" width="15" customWidth="1"/>
    <col min="4" max="6" width="10.28515625" bestFit="1" customWidth="1"/>
    <col min="7" max="7" width="11.42578125" bestFit="1" customWidth="1"/>
  </cols>
  <sheetData>
    <row r="2" spans="2:3" x14ac:dyDescent="0.25">
      <c r="B2" s="2" t="s">
        <v>0</v>
      </c>
      <c r="C2" s="1" t="s">
        <v>3</v>
      </c>
    </row>
    <row r="3" spans="2:3" x14ac:dyDescent="0.25">
      <c r="B3" s="2" t="s">
        <v>1</v>
      </c>
      <c r="C3" s="3">
        <f ca="1">C4-14</f>
        <v>44484</v>
      </c>
    </row>
    <row r="4" spans="2:3" x14ac:dyDescent="0.25">
      <c r="B4" s="2" t="s">
        <v>2</v>
      </c>
      <c r="C4" s="3">
        <f ca="1">TODAY()</f>
        <v>44498</v>
      </c>
    </row>
    <row r="6" spans="2:3" x14ac:dyDescent="0.25">
      <c r="B6" s="1" t="str" cm="1">
        <f t="array" aca="1" ref="B6:C17" ca="1">_xlfn.STOCKHISTORY(C2,C3,C4,0,2,0,5)</f>
        <v>XNAS:MSFT</v>
      </c>
      <c r="C6" s="1" t="str">
        <f ca="1"/>
        <v/>
      </c>
    </row>
    <row r="7" spans="2:3" x14ac:dyDescent="0.25">
      <c r="B7" s="1" t="str">
        <f ca="1"/>
        <v>Date</v>
      </c>
      <c r="C7" s="1" t="str">
        <f ca="1"/>
        <v>Volume</v>
      </c>
    </row>
    <row r="8" spans="2:3" x14ac:dyDescent="0.25">
      <c r="B8" s="1" vm="1">
        <f ca="1"/>
        <v>44484</v>
      </c>
      <c r="C8" s="1" vm="6">
        <f ca="1"/>
        <v>25384803</v>
      </c>
    </row>
    <row r="9" spans="2:3" x14ac:dyDescent="0.25">
      <c r="B9" s="1" vm="7">
        <f ca="1"/>
        <v>44487</v>
      </c>
      <c r="C9" s="1" vm="12">
        <f ca="1"/>
        <v>22729297</v>
      </c>
    </row>
    <row r="10" spans="2:3" x14ac:dyDescent="0.25">
      <c r="B10" s="1" vm="13">
        <f ca="1"/>
        <v>44488</v>
      </c>
      <c r="C10" s="1" vm="18">
        <f ca="1"/>
        <v>17682139</v>
      </c>
    </row>
    <row r="11" spans="2:3" x14ac:dyDescent="0.25">
      <c r="B11" s="1" vm="19">
        <f ca="1"/>
        <v>44489</v>
      </c>
      <c r="C11" s="1" vm="24">
        <f ca="1"/>
        <v>16537069</v>
      </c>
    </row>
    <row r="12" spans="2:3" x14ac:dyDescent="0.25">
      <c r="B12" s="1" vm="25">
        <f ca="1"/>
        <v>44490</v>
      </c>
      <c r="C12" s="1" vm="30">
        <f ca="1"/>
        <v>16918100</v>
      </c>
    </row>
    <row r="13" spans="2:3" x14ac:dyDescent="0.25">
      <c r="B13" s="1" vm="31">
        <f ca="1"/>
        <v>44491</v>
      </c>
      <c r="C13" s="1" vm="36">
        <f ca="1"/>
        <v>17449332</v>
      </c>
    </row>
    <row r="14" spans="2:3" x14ac:dyDescent="0.25">
      <c r="B14" s="1" vm="37">
        <f ca="1"/>
        <v>44494</v>
      </c>
      <c r="C14" s="1" vm="42">
        <f ca="1"/>
        <v>17554469</v>
      </c>
    </row>
    <row r="15" spans="2:3" x14ac:dyDescent="0.25">
      <c r="B15" s="1" vm="43">
        <f ca="1"/>
        <v>44495</v>
      </c>
      <c r="C15" s="1" vm="48">
        <f ca="1"/>
        <v>28107349</v>
      </c>
    </row>
    <row r="16" spans="2:3" x14ac:dyDescent="0.25">
      <c r="B16" s="1" vm="49">
        <f ca="1"/>
        <v>44496</v>
      </c>
      <c r="C16" s="1" vm="53">
        <f ca="1"/>
        <v>52588690</v>
      </c>
    </row>
    <row r="17" spans="2:3" x14ac:dyDescent="0.25">
      <c r="B17" s="1" vm="54">
        <f ca="1"/>
        <v>44497</v>
      </c>
      <c r="C17" s="1" vm="59">
        <f ca="1"/>
        <v>26297943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7376-6FE9-4897-B97F-F81E8BC815F5}">
  <dimension ref="B2:F106"/>
  <sheetViews>
    <sheetView showGridLines="0" tabSelected="1" zoomScale="115" zoomScaleNormal="115" workbookViewId="0">
      <selection activeCell="F23" sqref="F23"/>
    </sheetView>
  </sheetViews>
  <sheetFormatPr defaultRowHeight="15" x14ac:dyDescent="0.25"/>
  <cols>
    <col min="1" max="1" width="2.85546875" customWidth="1"/>
    <col min="2" max="2" width="13.28515625" bestFit="1" customWidth="1"/>
    <col min="3" max="3" width="13" bestFit="1" customWidth="1"/>
    <col min="4" max="5" width="10.85546875" bestFit="1" customWidth="1"/>
    <col min="6" max="6" width="12.42578125" bestFit="1" customWidth="1"/>
    <col min="7" max="7" width="11.42578125" bestFit="1" customWidth="1"/>
  </cols>
  <sheetData>
    <row r="2" spans="2:3" x14ac:dyDescent="0.25">
      <c r="B2" s="2" t="s">
        <v>0</v>
      </c>
      <c r="C2" s="1" t="s">
        <v>3</v>
      </c>
    </row>
    <row r="3" spans="2:3" x14ac:dyDescent="0.25">
      <c r="B3" s="2" t="s">
        <v>1</v>
      </c>
      <c r="C3" s="3">
        <f ca="1">C4-120</f>
        <v>44378</v>
      </c>
    </row>
    <row r="4" spans="2:3" x14ac:dyDescent="0.25">
      <c r="B4" s="2" t="s">
        <v>2</v>
      </c>
      <c r="C4" s="3">
        <f ca="1">TODAY()</f>
        <v>44498</v>
      </c>
    </row>
    <row r="21" spans="2:6" x14ac:dyDescent="0.25">
      <c r="B21" s="1" t="str" cm="1">
        <f t="array" aca="1" ref="B21:E106" ca="1">_xlfn.STOCKHISTORY(C2,C3,C4,0,2,0, 3,4,1,)</f>
        <v>XNAS:MSFT</v>
      </c>
      <c r="C21" s="1" t="str">
        <f ca="1"/>
        <v/>
      </c>
      <c r="D21" s="1" t="str">
        <f ca="1"/>
        <v/>
      </c>
      <c r="E21" s="1" t="str">
        <f ca="1"/>
        <v/>
      </c>
      <c r="F21" s="1"/>
    </row>
    <row r="22" spans="2:6" x14ac:dyDescent="0.25">
      <c r="B22" s="1" t="str">
        <f ca="1"/>
        <v>Date</v>
      </c>
      <c r="C22" s="1" t="str">
        <f ca="1"/>
        <v>High</v>
      </c>
      <c r="D22" s="1" t="str">
        <f ca="1"/>
        <v>Low</v>
      </c>
      <c r="E22" s="1" t="str">
        <f ca="1"/>
        <v>Close</v>
      </c>
      <c r="F22" s="1" t="s">
        <v>5</v>
      </c>
    </row>
    <row r="23" spans="2:6" x14ac:dyDescent="0.25">
      <c r="B23" s="1" vm="60">
        <f ca="1"/>
        <v>44378</v>
      </c>
      <c r="C23" s="1" vm="61">
        <f ca="1"/>
        <v>271.83999999999997</v>
      </c>
      <c r="D23" s="1" vm="62">
        <f ca="1"/>
        <v>269.60000000000002</v>
      </c>
      <c r="E23" s="1" vm="63">
        <f ca="1"/>
        <v>271.60000000000002</v>
      </c>
      <c r="F23" s="1"/>
    </row>
    <row r="24" spans="2:6" x14ac:dyDescent="0.25">
      <c r="B24" s="1" vm="64">
        <f ca="1"/>
        <v>44379</v>
      </c>
      <c r="C24" s="1" vm="65">
        <f ca="1"/>
        <v>278</v>
      </c>
      <c r="D24" s="1" vm="66">
        <f ca="1"/>
        <v>272.5</v>
      </c>
      <c r="E24" s="1" vm="67">
        <f ca="1"/>
        <v>277.64999999999998</v>
      </c>
      <c r="F24" s="1"/>
    </row>
    <row r="25" spans="2:6" x14ac:dyDescent="0.25">
      <c r="B25" s="1" vm="68">
        <f ca="1"/>
        <v>44383</v>
      </c>
      <c r="C25" s="1" vm="69">
        <f ca="1"/>
        <v>279.3698</v>
      </c>
      <c r="D25" s="1" vm="70">
        <f ca="1"/>
        <v>274.3</v>
      </c>
      <c r="E25" s="1" vm="71">
        <f ca="1"/>
        <v>277.66000000000003</v>
      </c>
      <c r="F25" s="1"/>
    </row>
    <row r="26" spans="2:6" x14ac:dyDescent="0.25">
      <c r="B26" s="1" vm="72">
        <f ca="1"/>
        <v>44384</v>
      </c>
      <c r="C26" s="1" vm="73">
        <f ca="1"/>
        <v>280.69450000000001</v>
      </c>
      <c r="D26" s="1" vm="74">
        <f ca="1"/>
        <v>277.14999999999998</v>
      </c>
      <c r="E26" s="1" vm="75">
        <f ca="1"/>
        <v>279.93</v>
      </c>
      <c r="F26" s="1"/>
    </row>
    <row r="27" spans="2:6" x14ac:dyDescent="0.25">
      <c r="B27" s="1" vm="76">
        <f ca="1"/>
        <v>44385</v>
      </c>
      <c r="C27" s="1" vm="77">
        <f ca="1"/>
        <v>278.73</v>
      </c>
      <c r="D27" s="1" vm="78">
        <f ca="1"/>
        <v>274.87</v>
      </c>
      <c r="E27" s="1" vm="79">
        <f ca="1"/>
        <v>277.42</v>
      </c>
      <c r="F27" s="1"/>
    </row>
    <row r="28" spans="2:6" x14ac:dyDescent="0.25">
      <c r="B28" s="1" vm="80">
        <f ca="1"/>
        <v>44386</v>
      </c>
      <c r="C28" s="1" vm="81">
        <f ca="1"/>
        <v>278.05</v>
      </c>
      <c r="D28" s="1" vm="82">
        <f ca="1"/>
        <v>275.32</v>
      </c>
      <c r="E28" s="1" vm="83">
        <f ca="1"/>
        <v>277.94</v>
      </c>
      <c r="F28" s="1"/>
    </row>
    <row r="29" spans="2:6" x14ac:dyDescent="0.25">
      <c r="B29" s="1" vm="84">
        <f ca="1"/>
        <v>44389</v>
      </c>
      <c r="C29" s="1" vm="85">
        <f ca="1"/>
        <v>279.77</v>
      </c>
      <c r="D29" s="1" vm="86">
        <f ca="1"/>
        <v>276.58</v>
      </c>
      <c r="E29" s="1" vm="87">
        <f ca="1"/>
        <v>277.32</v>
      </c>
      <c r="F29" s="1"/>
    </row>
    <row r="30" spans="2:6" x14ac:dyDescent="0.25">
      <c r="B30" s="1" vm="88">
        <f ca="1"/>
        <v>44390</v>
      </c>
      <c r="C30" s="1" vm="89">
        <f ca="1"/>
        <v>282.84769999999997</v>
      </c>
      <c r="D30" s="1" vm="90">
        <f ca="1"/>
        <v>277.39</v>
      </c>
      <c r="E30" s="1" vm="91">
        <f ca="1"/>
        <v>280.98</v>
      </c>
      <c r="F30" s="1"/>
    </row>
    <row r="31" spans="2:6" x14ac:dyDescent="0.25">
      <c r="B31" s="1" vm="92">
        <f ca="1"/>
        <v>44391</v>
      </c>
      <c r="C31" s="1" vm="93">
        <f ca="1"/>
        <v>283.66000000000003</v>
      </c>
      <c r="D31" s="1" vm="94">
        <f ca="1"/>
        <v>280.55</v>
      </c>
      <c r="E31" s="1" vm="95">
        <f ca="1"/>
        <v>282.51</v>
      </c>
      <c r="F31" s="1"/>
    </row>
    <row r="32" spans="2:6" x14ac:dyDescent="0.25">
      <c r="B32" s="1" vm="96">
        <f ca="1"/>
        <v>44392</v>
      </c>
      <c r="C32" s="1" vm="95">
        <f ca="1"/>
        <v>282.51</v>
      </c>
      <c r="D32" s="1" vm="97">
        <f ca="1"/>
        <v>279.83</v>
      </c>
      <c r="E32" s="1" vm="98">
        <f ca="1"/>
        <v>281.02999999999997</v>
      </c>
      <c r="F32" s="1"/>
    </row>
    <row r="33" spans="2:6" x14ac:dyDescent="0.25">
      <c r="B33" s="1" vm="99">
        <f ca="1"/>
        <v>44393</v>
      </c>
      <c r="C33" s="1" vm="100">
        <f ca="1"/>
        <v>284.10000000000002</v>
      </c>
      <c r="D33" s="1" vm="101">
        <f ca="1"/>
        <v>279.45999999999998</v>
      </c>
      <c r="E33" s="1" vm="102">
        <f ca="1"/>
        <v>280.75</v>
      </c>
      <c r="F33" s="1">
        <f t="shared" ref="F33:F96" ca="1" si="0">AVERAGE(C23:C32)</f>
        <v>279.54719999999998</v>
      </c>
    </row>
    <row r="34" spans="2:6" x14ac:dyDescent="0.25">
      <c r="B34" s="1" vm="103">
        <f ca="1"/>
        <v>44396</v>
      </c>
      <c r="C34" s="1" vm="104">
        <f ca="1"/>
        <v>280.37</v>
      </c>
      <c r="D34" s="1" vm="105">
        <f ca="1"/>
        <v>274.45</v>
      </c>
      <c r="E34" s="1" vm="106">
        <f ca="1"/>
        <v>277.01</v>
      </c>
      <c r="F34" s="1">
        <f t="shared" ca="1" si="0"/>
        <v>280.77319999999997</v>
      </c>
    </row>
    <row r="35" spans="2:6" x14ac:dyDescent="0.25">
      <c r="B35" s="1" vm="107">
        <f ca="1"/>
        <v>44397</v>
      </c>
      <c r="C35" s="1" vm="108">
        <f ca="1"/>
        <v>280.97000000000003</v>
      </c>
      <c r="D35" s="1" vm="109">
        <f ca="1"/>
        <v>276.26</v>
      </c>
      <c r="E35" s="1" vm="110">
        <f ca="1"/>
        <v>279.32</v>
      </c>
      <c r="F35" s="1">
        <f t="shared" ca="1" si="0"/>
        <v>281.0102</v>
      </c>
    </row>
    <row r="36" spans="2:6" x14ac:dyDescent="0.25">
      <c r="B36" vm="111">
        <f ca="1"/>
        <v>44398</v>
      </c>
      <c r="C36" vm="112">
        <f ca="1"/>
        <v>281.52</v>
      </c>
      <c r="D36" vm="113">
        <f ca="1"/>
        <v>277.29000000000002</v>
      </c>
      <c r="E36" vm="114">
        <f ca="1"/>
        <v>281.39999999999998</v>
      </c>
      <c r="F36" s="1">
        <f t="shared" ca="1" si="0"/>
        <v>281.17021999999997</v>
      </c>
    </row>
    <row r="37" spans="2:6" x14ac:dyDescent="0.25">
      <c r="B37" vm="115">
        <f ca="1"/>
        <v>44399</v>
      </c>
      <c r="C37" vm="116">
        <f ca="1"/>
        <v>286.42</v>
      </c>
      <c r="D37" vm="117">
        <f ca="1"/>
        <v>283.42</v>
      </c>
      <c r="E37" vm="118">
        <f ca="1"/>
        <v>286.14</v>
      </c>
      <c r="F37" s="1">
        <f t="shared" ca="1" si="0"/>
        <v>281.25277</v>
      </c>
    </row>
    <row r="38" spans="2:6" x14ac:dyDescent="0.25">
      <c r="B38" vm="119">
        <f ca="1"/>
        <v>44400</v>
      </c>
      <c r="C38" vm="120">
        <f ca="1"/>
        <v>289.99</v>
      </c>
      <c r="D38" vm="121">
        <f ca="1"/>
        <v>286.5</v>
      </c>
      <c r="E38" vm="122">
        <f ca="1"/>
        <v>289.67</v>
      </c>
      <c r="F38" s="1">
        <f t="shared" ca="1" si="0"/>
        <v>282.02176999999995</v>
      </c>
    </row>
    <row r="39" spans="2:6" x14ac:dyDescent="0.25">
      <c r="B39" vm="123">
        <f ca="1"/>
        <v>44403</v>
      </c>
      <c r="C39" vm="124">
        <f ca="1"/>
        <v>289.69</v>
      </c>
      <c r="D39" vm="125">
        <f ca="1"/>
        <v>286.642</v>
      </c>
      <c r="E39" vm="126">
        <f ca="1"/>
        <v>289.05</v>
      </c>
      <c r="F39" s="1">
        <f t="shared" ca="1" si="0"/>
        <v>283.21576999999996</v>
      </c>
    </row>
    <row r="40" spans="2:6" x14ac:dyDescent="0.25">
      <c r="B40" vm="127">
        <f ca="1"/>
        <v>44404</v>
      </c>
      <c r="C40" vm="128">
        <f ca="1"/>
        <v>289.57499999999999</v>
      </c>
      <c r="D40" vm="129">
        <f ca="1"/>
        <v>282.95</v>
      </c>
      <c r="E40" vm="130">
        <f ca="1"/>
        <v>286.54000000000002</v>
      </c>
      <c r="F40" s="1">
        <f t="shared" ca="1" si="0"/>
        <v>284.20777000000004</v>
      </c>
    </row>
    <row r="41" spans="2:6" x14ac:dyDescent="0.25">
      <c r="B41" vm="131">
        <f ca="1"/>
        <v>44405</v>
      </c>
      <c r="C41" vm="132">
        <f ca="1"/>
        <v>290.14999999999998</v>
      </c>
      <c r="D41" vm="133">
        <f ca="1"/>
        <v>283.83030000000002</v>
      </c>
      <c r="E41" vm="134">
        <f ca="1"/>
        <v>286.22000000000003</v>
      </c>
      <c r="F41" s="1">
        <f t="shared" ca="1" si="0"/>
        <v>284.88049999999998</v>
      </c>
    </row>
    <row r="42" spans="2:6" x14ac:dyDescent="0.25">
      <c r="B42" vm="135">
        <f ca="1"/>
        <v>44406</v>
      </c>
      <c r="C42" vm="136">
        <f ca="1"/>
        <v>288.61799999999999</v>
      </c>
      <c r="D42" vm="137">
        <f ca="1"/>
        <v>286.08</v>
      </c>
      <c r="E42" vm="121">
        <f ca="1"/>
        <v>286.5</v>
      </c>
      <c r="F42" s="1">
        <f t="shared" ca="1" si="0"/>
        <v>285.52949999999998</v>
      </c>
    </row>
    <row r="43" spans="2:6" x14ac:dyDescent="0.25">
      <c r="B43" vm="138">
        <f ca="1"/>
        <v>44407</v>
      </c>
      <c r="C43" vm="139">
        <f ca="1"/>
        <v>286.66000000000003</v>
      </c>
      <c r="D43" vm="140">
        <f ca="1"/>
        <v>283.91000000000003</v>
      </c>
      <c r="E43" vm="141">
        <f ca="1"/>
        <v>284.91000000000003</v>
      </c>
      <c r="F43" s="1">
        <f t="shared" ca="1" si="0"/>
        <v>286.14030000000002</v>
      </c>
    </row>
    <row r="44" spans="2:6" x14ac:dyDescent="0.25">
      <c r="B44" vm="142">
        <f ca="1"/>
        <v>44410</v>
      </c>
      <c r="C44" vm="143">
        <f ca="1"/>
        <v>286.77499999999998</v>
      </c>
      <c r="D44" vm="144">
        <f ca="1"/>
        <v>283.74</v>
      </c>
      <c r="E44" vm="145">
        <f ca="1"/>
        <v>284.82</v>
      </c>
      <c r="F44" s="1">
        <f t="shared" ca="1" si="0"/>
        <v>286.3963</v>
      </c>
    </row>
    <row r="45" spans="2:6" x14ac:dyDescent="0.25">
      <c r="B45" vm="146">
        <f ca="1"/>
        <v>44411</v>
      </c>
      <c r="C45" vm="147">
        <f ca="1"/>
        <v>287.23</v>
      </c>
      <c r="D45" vm="148">
        <f ca="1"/>
        <v>284</v>
      </c>
      <c r="E45" vm="149">
        <f ca="1"/>
        <v>287.12</v>
      </c>
      <c r="F45" s="1">
        <f t="shared" ca="1" si="0"/>
        <v>287.03679999999997</v>
      </c>
    </row>
    <row r="46" spans="2:6" x14ac:dyDescent="0.25">
      <c r="B46" vm="150">
        <f ca="1"/>
        <v>44412</v>
      </c>
      <c r="C46" vm="151">
        <f ca="1"/>
        <v>287.5883</v>
      </c>
      <c r="D46" vm="152">
        <f ca="1"/>
        <v>284.64999999999998</v>
      </c>
      <c r="E46" vm="153">
        <f ca="1"/>
        <v>286.51</v>
      </c>
      <c r="F46" s="1">
        <f t="shared" ca="1" si="0"/>
        <v>287.6628</v>
      </c>
    </row>
    <row r="47" spans="2:6" x14ac:dyDescent="0.25">
      <c r="B47" vm="154">
        <f ca="1"/>
        <v>44413</v>
      </c>
      <c r="C47" vm="155">
        <f ca="1"/>
        <v>289.63</v>
      </c>
      <c r="D47" vm="156">
        <f ca="1"/>
        <v>286.10000000000002</v>
      </c>
      <c r="E47" vm="157">
        <f ca="1"/>
        <v>289.52</v>
      </c>
      <c r="F47" s="1">
        <f t="shared" ca="1" si="0"/>
        <v>288.26963000000001</v>
      </c>
    </row>
    <row r="48" spans="2:6" x14ac:dyDescent="0.25">
      <c r="B48" vm="158">
        <f ca="1"/>
        <v>44414</v>
      </c>
      <c r="C48" vm="159">
        <f ca="1"/>
        <v>289.5</v>
      </c>
      <c r="D48" vm="160">
        <f ca="1"/>
        <v>287.62380000000002</v>
      </c>
      <c r="E48" vm="161">
        <f ca="1"/>
        <v>289.45999999999998</v>
      </c>
      <c r="F48" s="1">
        <f t="shared" ca="1" si="0"/>
        <v>288.59063000000003</v>
      </c>
    </row>
    <row r="49" spans="2:6" x14ac:dyDescent="0.25">
      <c r="B49" vm="162">
        <f ca="1"/>
        <v>44417</v>
      </c>
      <c r="C49" vm="163">
        <f ca="1"/>
        <v>291.55</v>
      </c>
      <c r="D49" vm="164">
        <f ca="1"/>
        <v>287.81</v>
      </c>
      <c r="E49" vm="165">
        <f ca="1"/>
        <v>288.33</v>
      </c>
      <c r="F49" s="1">
        <f t="shared" ca="1" si="0"/>
        <v>288.54163</v>
      </c>
    </row>
    <row r="50" spans="2:6" x14ac:dyDescent="0.25">
      <c r="B50" vm="166">
        <f ca="1"/>
        <v>44418</v>
      </c>
      <c r="C50" vm="167">
        <f ca="1"/>
        <v>289.25</v>
      </c>
      <c r="D50" vm="168">
        <f ca="1"/>
        <v>285.2</v>
      </c>
      <c r="E50" vm="169">
        <f ca="1"/>
        <v>286.44</v>
      </c>
      <c r="F50" s="1">
        <f t="shared" ca="1" si="0"/>
        <v>288.72762999999998</v>
      </c>
    </row>
    <row r="51" spans="2:6" x14ac:dyDescent="0.25">
      <c r="B51" vm="170">
        <f ca="1"/>
        <v>44419</v>
      </c>
      <c r="C51" vm="171">
        <f ca="1"/>
        <v>288.66000000000003</v>
      </c>
      <c r="D51" vm="172">
        <f ca="1"/>
        <v>285.86</v>
      </c>
      <c r="E51" vm="173">
        <f ca="1"/>
        <v>286.95</v>
      </c>
      <c r="F51" s="1">
        <f t="shared" ca="1" si="0"/>
        <v>288.69513000000001</v>
      </c>
    </row>
    <row r="52" spans="2:6" x14ac:dyDescent="0.25">
      <c r="B52" vm="174">
        <f ca="1"/>
        <v>44420</v>
      </c>
      <c r="C52" vm="175">
        <f ca="1"/>
        <v>289.97000000000003</v>
      </c>
      <c r="D52" vm="176">
        <f ca="1"/>
        <v>286.33999999999997</v>
      </c>
      <c r="E52" vm="177">
        <f ca="1"/>
        <v>289.81</v>
      </c>
      <c r="F52" s="1">
        <f t="shared" ca="1" si="0"/>
        <v>288.54613000000001</v>
      </c>
    </row>
    <row r="53" spans="2:6" x14ac:dyDescent="0.25">
      <c r="B53" vm="178">
        <f ca="1"/>
        <v>44421</v>
      </c>
      <c r="C53" vm="179">
        <f ca="1"/>
        <v>292.89999999999998</v>
      </c>
      <c r="D53" vm="180">
        <f ca="1"/>
        <v>289.3</v>
      </c>
      <c r="E53" vm="181">
        <f ca="1"/>
        <v>292.85000000000002</v>
      </c>
      <c r="F53" s="1">
        <f t="shared" ca="1" si="0"/>
        <v>288.68133</v>
      </c>
    </row>
    <row r="54" spans="2:6" x14ac:dyDescent="0.25">
      <c r="B54" vm="182">
        <f ca="1"/>
        <v>44424</v>
      </c>
      <c r="C54" vm="183">
        <f ca="1"/>
        <v>294.82</v>
      </c>
      <c r="D54" vm="184">
        <f ca="1"/>
        <v>290.02</v>
      </c>
      <c r="E54" vm="185">
        <f ca="1"/>
        <v>294.60000000000002</v>
      </c>
      <c r="F54" s="1">
        <f t="shared" ca="1" si="0"/>
        <v>289.30533000000003</v>
      </c>
    </row>
    <row r="55" spans="2:6" x14ac:dyDescent="0.25">
      <c r="B55" vm="186">
        <f ca="1"/>
        <v>44425</v>
      </c>
      <c r="C55" vm="187">
        <f ca="1"/>
        <v>293.43</v>
      </c>
      <c r="D55" vm="188">
        <f ca="1"/>
        <v>291.08</v>
      </c>
      <c r="E55" vm="189">
        <f ca="1"/>
        <v>293.08</v>
      </c>
      <c r="F55" s="1">
        <f t="shared" ca="1" si="0"/>
        <v>290.10983000000004</v>
      </c>
    </row>
    <row r="56" spans="2:6" x14ac:dyDescent="0.25">
      <c r="B56" vm="190">
        <f ca="1"/>
        <v>44426</v>
      </c>
      <c r="C56" vm="183">
        <f ca="1"/>
        <v>294.82</v>
      </c>
      <c r="D56" vm="191">
        <f ca="1"/>
        <v>290.27</v>
      </c>
      <c r="E56" vm="192">
        <f ca="1"/>
        <v>290.73</v>
      </c>
      <c r="F56" s="1">
        <f t="shared" ca="1" si="0"/>
        <v>290.72982999999999</v>
      </c>
    </row>
    <row r="57" spans="2:6" x14ac:dyDescent="0.25">
      <c r="B57" vm="193">
        <f ca="1"/>
        <v>44427</v>
      </c>
      <c r="C57" vm="194">
        <f ca="1"/>
        <v>297.47000000000003</v>
      </c>
      <c r="D57" vm="195">
        <f ca="1"/>
        <v>288.64</v>
      </c>
      <c r="E57" vm="196">
        <f ca="1"/>
        <v>296.77</v>
      </c>
      <c r="F57" s="1">
        <f t="shared" ca="1" si="0"/>
        <v>291.45300000000003</v>
      </c>
    </row>
    <row r="58" spans="2:6" x14ac:dyDescent="0.25">
      <c r="B58" vm="197">
        <f ca="1"/>
        <v>44428</v>
      </c>
      <c r="C58" vm="198">
        <f ca="1"/>
        <v>305.83999999999997</v>
      </c>
      <c r="D58" vm="199">
        <f ca="1"/>
        <v>298.06</v>
      </c>
      <c r="E58" vm="200">
        <f ca="1"/>
        <v>304.36</v>
      </c>
      <c r="F58" s="1">
        <f t="shared" ca="1" si="0"/>
        <v>292.23699999999997</v>
      </c>
    </row>
    <row r="59" spans="2:6" x14ac:dyDescent="0.25">
      <c r="B59" vm="201">
        <f ca="1"/>
        <v>44431</v>
      </c>
      <c r="C59" vm="202">
        <f ca="1"/>
        <v>305.39999999999998</v>
      </c>
      <c r="D59" vm="203">
        <f ca="1"/>
        <v>301.85000000000002</v>
      </c>
      <c r="E59" vm="204">
        <f ca="1"/>
        <v>304.64999999999998</v>
      </c>
      <c r="F59" s="1">
        <f t="shared" ca="1" si="0"/>
        <v>293.87099999999998</v>
      </c>
    </row>
    <row r="60" spans="2:6" x14ac:dyDescent="0.25">
      <c r="B60" vm="205">
        <f ca="1"/>
        <v>44432</v>
      </c>
      <c r="C60" vm="206">
        <f ca="1"/>
        <v>305.64999999999998</v>
      </c>
      <c r="D60" vm="207">
        <f ca="1"/>
        <v>302.00349999999997</v>
      </c>
      <c r="E60" vm="208">
        <f ca="1"/>
        <v>302.62</v>
      </c>
      <c r="F60" s="1">
        <f t="shared" ca="1" si="0"/>
        <v>295.25600000000003</v>
      </c>
    </row>
    <row r="61" spans="2:6" x14ac:dyDescent="0.25">
      <c r="B61" vm="209">
        <f ca="1"/>
        <v>44433</v>
      </c>
      <c r="C61" vm="210">
        <f ca="1"/>
        <v>304.58999999999997</v>
      </c>
      <c r="D61" vm="211">
        <f ca="1"/>
        <v>300.42</v>
      </c>
      <c r="E61" vm="212">
        <f ca="1"/>
        <v>302.01</v>
      </c>
      <c r="F61" s="1">
        <f t="shared" ca="1" si="0"/>
        <v>296.89600000000007</v>
      </c>
    </row>
    <row r="62" spans="2:6" x14ac:dyDescent="0.25">
      <c r="B62" vm="213">
        <f ca="1"/>
        <v>44434</v>
      </c>
      <c r="C62" vm="214">
        <f ca="1"/>
        <v>302.42899999999997</v>
      </c>
      <c r="D62" vm="215">
        <f ca="1"/>
        <v>298.95</v>
      </c>
      <c r="E62" vm="216">
        <f ca="1"/>
        <v>299.08999999999997</v>
      </c>
      <c r="F62" s="1">
        <f t="shared" ca="1" si="0"/>
        <v>298.48900000000003</v>
      </c>
    </row>
    <row r="63" spans="2:6" x14ac:dyDescent="0.25">
      <c r="B63" vm="217">
        <f ca="1"/>
        <v>44435</v>
      </c>
      <c r="C63" vm="218">
        <f ca="1"/>
        <v>300.87</v>
      </c>
      <c r="D63" vm="219">
        <f ca="1"/>
        <v>296.83</v>
      </c>
      <c r="E63" vm="220">
        <f ca="1"/>
        <v>299.72000000000003</v>
      </c>
      <c r="F63" s="1">
        <f t="shared" ca="1" si="0"/>
        <v>299.73490000000004</v>
      </c>
    </row>
    <row r="64" spans="2:6" x14ac:dyDescent="0.25">
      <c r="B64" vm="221">
        <f ca="1"/>
        <v>44438</v>
      </c>
      <c r="C64" vm="222">
        <f ca="1"/>
        <v>304.22000000000003</v>
      </c>
      <c r="D64" vm="223">
        <f ca="1"/>
        <v>301.06</v>
      </c>
      <c r="E64" vm="224">
        <f ca="1"/>
        <v>303.58999999999997</v>
      </c>
      <c r="F64" s="1">
        <f t="shared" ca="1" si="0"/>
        <v>300.53190000000001</v>
      </c>
    </row>
    <row r="65" spans="2:6" x14ac:dyDescent="0.25">
      <c r="B65" vm="225">
        <f ca="1"/>
        <v>44439</v>
      </c>
      <c r="C65" vm="226">
        <f ca="1"/>
        <v>304.5</v>
      </c>
      <c r="D65" vm="227">
        <f ca="1"/>
        <v>301.5</v>
      </c>
      <c r="E65" vm="228">
        <f ca="1"/>
        <v>301.88</v>
      </c>
      <c r="F65" s="1">
        <f t="shared" ca="1" si="0"/>
        <v>301.47190000000001</v>
      </c>
    </row>
    <row r="66" spans="2:6" x14ac:dyDescent="0.25">
      <c r="B66" vm="229">
        <f ca="1"/>
        <v>44440</v>
      </c>
      <c r="C66" vm="230">
        <f ca="1"/>
        <v>305.19</v>
      </c>
      <c r="D66" vm="231">
        <f ca="1"/>
        <v>301.49</v>
      </c>
      <c r="E66" vm="232">
        <f ca="1"/>
        <v>301.83</v>
      </c>
      <c r="F66" s="1">
        <f t="shared" ca="1" si="0"/>
        <v>302.57889999999998</v>
      </c>
    </row>
    <row r="67" spans="2:6" x14ac:dyDescent="0.25">
      <c r="B67" vm="233">
        <f ca="1"/>
        <v>44441</v>
      </c>
      <c r="C67" vm="234">
        <f ca="1"/>
        <v>303.36020000000002</v>
      </c>
      <c r="D67" vm="235">
        <f ca="1"/>
        <v>300.18</v>
      </c>
      <c r="E67" vm="236">
        <f ca="1"/>
        <v>301.14999999999998</v>
      </c>
      <c r="F67" s="1">
        <f t="shared" ca="1" si="0"/>
        <v>303.61590000000001</v>
      </c>
    </row>
    <row r="68" spans="2:6" x14ac:dyDescent="0.25">
      <c r="B68" vm="237">
        <f ca="1"/>
        <v>44442</v>
      </c>
      <c r="C68" vm="238">
        <f ca="1"/>
        <v>302.60000000000002</v>
      </c>
      <c r="D68" vm="239">
        <f ca="1"/>
        <v>300.26</v>
      </c>
      <c r="E68" vm="240">
        <f ca="1"/>
        <v>301.14</v>
      </c>
      <c r="F68" s="1">
        <f t="shared" ca="1" si="0"/>
        <v>304.20492000000002</v>
      </c>
    </row>
    <row r="69" spans="2:6" x14ac:dyDescent="0.25">
      <c r="B69" vm="241">
        <f ca="1"/>
        <v>44446</v>
      </c>
      <c r="C69" vm="242">
        <f ca="1"/>
        <v>301.08999999999997</v>
      </c>
      <c r="D69" vm="243">
        <f ca="1"/>
        <v>298.2</v>
      </c>
      <c r="E69" vm="235">
        <f ca="1"/>
        <v>300.18</v>
      </c>
      <c r="F69" s="1">
        <f t="shared" ca="1" si="0"/>
        <v>303.88091999999995</v>
      </c>
    </row>
    <row r="70" spans="2:6" x14ac:dyDescent="0.25">
      <c r="B70" vm="244">
        <f ca="1"/>
        <v>44447</v>
      </c>
      <c r="C70" vm="245">
        <f ca="1"/>
        <v>300.61</v>
      </c>
      <c r="D70" vm="246">
        <f ca="1"/>
        <v>297.46510000000001</v>
      </c>
      <c r="E70" vm="247">
        <f ca="1"/>
        <v>300.20999999999998</v>
      </c>
      <c r="F70" s="1">
        <f t="shared" ca="1" si="0"/>
        <v>303.44992000000002</v>
      </c>
    </row>
    <row r="71" spans="2:6" x14ac:dyDescent="0.25">
      <c r="B71" vm="248">
        <f ca="1"/>
        <v>44448</v>
      </c>
      <c r="C71" vm="249">
        <f ca="1"/>
        <v>302.14</v>
      </c>
      <c r="D71" vm="250">
        <f ca="1"/>
        <v>297</v>
      </c>
      <c r="E71" vm="251">
        <f ca="1"/>
        <v>297.25</v>
      </c>
      <c r="F71" s="1">
        <f t="shared" ca="1" si="0"/>
        <v>302.94592</v>
      </c>
    </row>
    <row r="72" spans="2:6" x14ac:dyDescent="0.25">
      <c r="B72" vm="252">
        <f ca="1"/>
        <v>44449</v>
      </c>
      <c r="C72" vm="253">
        <f ca="1"/>
        <v>299.92</v>
      </c>
      <c r="D72" vm="254">
        <f ca="1"/>
        <v>295.38</v>
      </c>
      <c r="E72" vm="255">
        <f ca="1"/>
        <v>295.70999999999998</v>
      </c>
      <c r="F72" s="1">
        <f t="shared" ca="1" si="0"/>
        <v>302.70092000000005</v>
      </c>
    </row>
    <row r="73" spans="2:6" x14ac:dyDescent="0.25">
      <c r="B73" vm="256">
        <f ca="1"/>
        <v>44452</v>
      </c>
      <c r="C73" vm="257">
        <f ca="1"/>
        <v>298.54000000000002</v>
      </c>
      <c r="D73" vm="258">
        <f ca="1"/>
        <v>294.08</v>
      </c>
      <c r="E73" vm="259">
        <f ca="1"/>
        <v>296.99</v>
      </c>
      <c r="F73" s="1">
        <f t="shared" ca="1" si="0"/>
        <v>302.45002000000005</v>
      </c>
    </row>
    <row r="74" spans="2:6" x14ac:dyDescent="0.25">
      <c r="B74" vm="260">
        <f ca="1"/>
        <v>44453</v>
      </c>
      <c r="C74" vm="261">
        <f ca="1"/>
        <v>301.39</v>
      </c>
      <c r="D74" vm="262">
        <f ca="1"/>
        <v>298.10000000000002</v>
      </c>
      <c r="E74" vm="263">
        <f ca="1"/>
        <v>299.79000000000002</v>
      </c>
      <c r="F74" s="1">
        <f t="shared" ca="1" si="0"/>
        <v>302.21701999999999</v>
      </c>
    </row>
    <row r="75" spans="2:6" x14ac:dyDescent="0.25">
      <c r="B75" vm="264">
        <f ca="1"/>
        <v>44454</v>
      </c>
      <c r="C75" vm="265">
        <f ca="1"/>
        <v>305.32</v>
      </c>
      <c r="D75" vm="266">
        <f ca="1"/>
        <v>301.82</v>
      </c>
      <c r="E75" vm="267">
        <f ca="1"/>
        <v>304.82</v>
      </c>
      <c r="F75" s="1">
        <f t="shared" ca="1" si="0"/>
        <v>301.93401999999998</v>
      </c>
    </row>
    <row r="76" spans="2:6" x14ac:dyDescent="0.25">
      <c r="B76" vm="268">
        <f ca="1"/>
        <v>44455</v>
      </c>
      <c r="C76" vm="269">
        <f ca="1"/>
        <v>305.31</v>
      </c>
      <c r="D76" vm="270">
        <f ca="1"/>
        <v>300.76</v>
      </c>
      <c r="E76" vm="271">
        <f ca="1"/>
        <v>305.22000000000003</v>
      </c>
      <c r="F76" s="1">
        <f t="shared" ca="1" si="0"/>
        <v>302.01601999999997</v>
      </c>
    </row>
    <row r="77" spans="2:6" x14ac:dyDescent="0.25">
      <c r="B77" vm="272">
        <f ca="1"/>
        <v>44456</v>
      </c>
      <c r="C77" vm="226">
        <f ca="1"/>
        <v>304.5</v>
      </c>
      <c r="D77" vm="273">
        <f ca="1"/>
        <v>299.52999999999997</v>
      </c>
      <c r="E77" vm="274">
        <f ca="1"/>
        <v>299.87</v>
      </c>
      <c r="F77" s="1">
        <f t="shared" ca="1" si="0"/>
        <v>302.02801999999997</v>
      </c>
    </row>
    <row r="78" spans="2:6" x14ac:dyDescent="0.25">
      <c r="B78" vm="275">
        <f ca="1"/>
        <v>44459</v>
      </c>
      <c r="C78" vm="276">
        <f ca="1"/>
        <v>298.72000000000003</v>
      </c>
      <c r="D78" vm="157">
        <f ca="1"/>
        <v>289.52</v>
      </c>
      <c r="E78" vm="277">
        <f ca="1"/>
        <v>294.3</v>
      </c>
      <c r="F78" s="1">
        <f t="shared" ca="1" si="0"/>
        <v>302.142</v>
      </c>
    </row>
    <row r="79" spans="2:6" x14ac:dyDescent="0.25">
      <c r="B79" vm="278">
        <f ca="1"/>
        <v>44460</v>
      </c>
      <c r="C79" vm="279">
        <f ca="1"/>
        <v>297.54000000000002</v>
      </c>
      <c r="D79" vm="280">
        <f ca="1"/>
        <v>294.07</v>
      </c>
      <c r="E79" vm="281">
        <f ca="1"/>
        <v>294.8</v>
      </c>
      <c r="F79" s="1">
        <f t="shared" ca="1" si="0"/>
        <v>301.75400000000002</v>
      </c>
    </row>
    <row r="80" spans="2:6" x14ac:dyDescent="0.25">
      <c r="B80" vm="282">
        <f ca="1"/>
        <v>44461</v>
      </c>
      <c r="C80" vm="283">
        <f ca="1"/>
        <v>300.22000000000003</v>
      </c>
      <c r="D80" vm="284">
        <f ca="1"/>
        <v>294.51</v>
      </c>
      <c r="E80" vm="285">
        <f ca="1"/>
        <v>298.58</v>
      </c>
      <c r="F80" s="1">
        <f t="shared" ca="1" si="0"/>
        <v>301.399</v>
      </c>
    </row>
    <row r="81" spans="2:6" x14ac:dyDescent="0.25">
      <c r="B81" vm="286">
        <f ca="1"/>
        <v>44462</v>
      </c>
      <c r="C81" vm="287">
        <f ca="1"/>
        <v>300.89999999999998</v>
      </c>
      <c r="D81" vm="288">
        <f ca="1"/>
        <v>297.53390000000002</v>
      </c>
      <c r="E81" vm="289">
        <f ca="1"/>
        <v>299.56</v>
      </c>
      <c r="F81" s="1">
        <f t="shared" ca="1" si="0"/>
        <v>301.36</v>
      </c>
    </row>
    <row r="82" spans="2:6" x14ac:dyDescent="0.25">
      <c r="B82" vm="290">
        <f ca="1"/>
        <v>44463</v>
      </c>
      <c r="C82" vm="291">
        <f ca="1"/>
        <v>299.8</v>
      </c>
      <c r="D82" vm="292">
        <f ca="1"/>
        <v>296.93</v>
      </c>
      <c r="E82" vm="293">
        <f ca="1"/>
        <v>299.35000000000002</v>
      </c>
      <c r="F82" s="1">
        <f t="shared" ca="1" si="0"/>
        <v>301.23599999999999</v>
      </c>
    </row>
    <row r="83" spans="2:6" x14ac:dyDescent="0.25">
      <c r="B83" vm="294">
        <f ca="1"/>
        <v>44466</v>
      </c>
      <c r="C83" vm="295">
        <f ca="1"/>
        <v>296.47000000000003</v>
      </c>
      <c r="D83" vm="296">
        <f ca="1"/>
        <v>292.94490000000002</v>
      </c>
      <c r="E83" vm="297">
        <f ca="1"/>
        <v>294.17</v>
      </c>
      <c r="F83" s="1">
        <f t="shared" ca="1" si="0"/>
        <v>301.22400000000005</v>
      </c>
    </row>
    <row r="84" spans="2:6" x14ac:dyDescent="0.25">
      <c r="B84" vm="298">
        <f ca="1"/>
        <v>44467</v>
      </c>
      <c r="C84" vm="299">
        <f ca="1"/>
        <v>290.77999999999997</v>
      </c>
      <c r="D84" vm="300">
        <f ca="1"/>
        <v>282.75</v>
      </c>
      <c r="E84" vm="301">
        <f ca="1"/>
        <v>283.52</v>
      </c>
      <c r="F84" s="1">
        <f t="shared" ca="1" si="0"/>
        <v>301.017</v>
      </c>
    </row>
    <row r="85" spans="2:6" x14ac:dyDescent="0.25">
      <c r="B85" vm="302">
        <f ca="1"/>
        <v>44468</v>
      </c>
      <c r="C85" vm="303">
        <f ca="1"/>
        <v>286.77</v>
      </c>
      <c r="D85" vm="304">
        <f ca="1"/>
        <v>283.01</v>
      </c>
      <c r="E85" vm="148">
        <f ca="1"/>
        <v>284</v>
      </c>
      <c r="F85" s="1">
        <f t="shared" ca="1" si="0"/>
        <v>299.95599999999996</v>
      </c>
    </row>
    <row r="86" spans="2:6" x14ac:dyDescent="0.25">
      <c r="B86" vm="305">
        <f ca="1"/>
        <v>44469</v>
      </c>
      <c r="C86" vm="306">
        <f ca="1"/>
        <v>287.83</v>
      </c>
      <c r="D86" vm="307">
        <f ca="1"/>
        <v>281.62</v>
      </c>
      <c r="E86" vm="308">
        <f ca="1"/>
        <v>281.92</v>
      </c>
      <c r="F86" s="1">
        <f t="shared" ca="1" si="0"/>
        <v>298.101</v>
      </c>
    </row>
    <row r="87" spans="2:6" x14ac:dyDescent="0.25">
      <c r="B87" vm="309">
        <f ca="1"/>
        <v>44470</v>
      </c>
      <c r="C87" vm="310">
        <f ca="1"/>
        <v>289.98</v>
      </c>
      <c r="D87" vm="311">
        <f ca="1"/>
        <v>281.29000000000002</v>
      </c>
      <c r="E87" vm="312">
        <f ca="1"/>
        <v>289.10000000000002</v>
      </c>
      <c r="F87" s="1">
        <f t="shared" ca="1" si="0"/>
        <v>296.35300000000001</v>
      </c>
    </row>
    <row r="88" spans="2:6" x14ac:dyDescent="0.25">
      <c r="B88" vm="313">
        <f ca="1"/>
        <v>44473</v>
      </c>
      <c r="C88" vm="314">
        <f ca="1"/>
        <v>287.75</v>
      </c>
      <c r="D88" vm="315">
        <f ca="1"/>
        <v>280.25</v>
      </c>
      <c r="E88" vm="316">
        <f ca="1"/>
        <v>283.11</v>
      </c>
      <c r="F88" s="1">
        <f t="shared" ca="1" si="0"/>
        <v>294.90100000000001</v>
      </c>
    </row>
    <row r="89" spans="2:6" x14ac:dyDescent="0.25">
      <c r="B89" vm="317">
        <f ca="1"/>
        <v>44474</v>
      </c>
      <c r="C89" vm="318">
        <f ca="1"/>
        <v>290.39800000000002</v>
      </c>
      <c r="D89" vm="319">
        <f ca="1"/>
        <v>284.04640000000001</v>
      </c>
      <c r="E89" vm="320">
        <f ca="1"/>
        <v>288.76</v>
      </c>
      <c r="F89" s="1">
        <f t="shared" ca="1" si="0"/>
        <v>293.80399999999997</v>
      </c>
    </row>
    <row r="90" spans="2:6" x14ac:dyDescent="0.25">
      <c r="B90" vm="321">
        <f ca="1"/>
        <v>44475</v>
      </c>
      <c r="C90" vm="322">
        <f ca="1"/>
        <v>293.63</v>
      </c>
      <c r="D90" vm="323">
        <f ca="1"/>
        <v>285.5093</v>
      </c>
      <c r="E90" vm="324">
        <f ca="1"/>
        <v>293.11</v>
      </c>
      <c r="F90" s="1">
        <f t="shared" ca="1" si="0"/>
        <v>293.08980000000003</v>
      </c>
    </row>
    <row r="91" spans="2:6" x14ac:dyDescent="0.25">
      <c r="B91" vm="325">
        <f ca="1"/>
        <v>44476</v>
      </c>
      <c r="C91" vm="326">
        <f ca="1"/>
        <v>296.64</v>
      </c>
      <c r="D91" vm="327">
        <f ca="1"/>
        <v>293.92</v>
      </c>
      <c r="E91" vm="328">
        <f ca="1"/>
        <v>294.85000000000002</v>
      </c>
      <c r="F91" s="1">
        <f t="shared" ca="1" si="0"/>
        <v>292.43079999999998</v>
      </c>
    </row>
    <row r="92" spans="2:6" x14ac:dyDescent="0.25">
      <c r="B92" vm="329">
        <f ca="1"/>
        <v>44477</v>
      </c>
      <c r="C92" vm="330">
        <f ca="1"/>
        <v>296.64089999999999</v>
      </c>
      <c r="D92" vm="331">
        <f ca="1"/>
        <v>293.76</v>
      </c>
      <c r="E92" vm="328">
        <f ca="1"/>
        <v>294.85000000000002</v>
      </c>
      <c r="F92" s="1">
        <f t="shared" ca="1" si="0"/>
        <v>292.00479999999999</v>
      </c>
    </row>
    <row r="93" spans="2:6" x14ac:dyDescent="0.25">
      <c r="B93" vm="332">
        <f ca="1"/>
        <v>44480</v>
      </c>
      <c r="C93" vm="333">
        <f ca="1"/>
        <v>297.97000000000003</v>
      </c>
      <c r="D93" vm="334">
        <f ca="1"/>
        <v>292.745</v>
      </c>
      <c r="E93" vm="335">
        <f ca="1"/>
        <v>294.23</v>
      </c>
      <c r="F93" s="1">
        <f t="shared" ca="1" si="0"/>
        <v>291.68889000000001</v>
      </c>
    </row>
    <row r="94" spans="2:6" x14ac:dyDescent="0.25">
      <c r="B94" vm="336">
        <f ca="1"/>
        <v>44481</v>
      </c>
      <c r="C94" vm="337">
        <f ca="1"/>
        <v>295.44</v>
      </c>
      <c r="D94" vm="338">
        <f ca="1"/>
        <v>292.35000000000002</v>
      </c>
      <c r="E94" vm="339">
        <f ca="1"/>
        <v>292.88</v>
      </c>
      <c r="F94" s="1">
        <f t="shared" ca="1" si="0"/>
        <v>291.83888999999999</v>
      </c>
    </row>
    <row r="95" spans="2:6" x14ac:dyDescent="0.25">
      <c r="B95" vm="340">
        <f ca="1"/>
        <v>44482</v>
      </c>
      <c r="C95" vm="341">
        <f ca="1"/>
        <v>297.27999999999997</v>
      </c>
      <c r="D95" vm="342">
        <f ca="1"/>
        <v>293.49</v>
      </c>
      <c r="E95" vm="343">
        <f ca="1"/>
        <v>296.31</v>
      </c>
      <c r="F95" s="1">
        <f t="shared" ca="1" si="0"/>
        <v>292.30489</v>
      </c>
    </row>
    <row r="96" spans="2:6" x14ac:dyDescent="0.25">
      <c r="B96" vm="344">
        <f ca="1"/>
        <v>44483</v>
      </c>
      <c r="C96" vm="345">
        <f ca="1"/>
        <v>303.27</v>
      </c>
      <c r="D96" vm="346">
        <f ca="1"/>
        <v>297.83</v>
      </c>
      <c r="E96" vm="347">
        <f ca="1"/>
        <v>302.75</v>
      </c>
      <c r="F96" s="1">
        <f t="shared" ca="1" si="0"/>
        <v>293.35588999999999</v>
      </c>
    </row>
    <row r="97" spans="2:6" x14ac:dyDescent="0.25">
      <c r="B97" vm="1">
        <f ca="1"/>
        <v>44484</v>
      </c>
      <c r="C97" vm="4">
        <f ca="1"/>
        <v>304.45</v>
      </c>
      <c r="D97" vm="5">
        <f ca="1"/>
        <v>300.51909999999998</v>
      </c>
      <c r="E97" vm="2">
        <f ca="1"/>
        <v>304.20999999999998</v>
      </c>
      <c r="F97" s="1">
        <f t="shared" ref="F97:F106" ca="1" si="1">AVERAGE(C87:C96)</f>
        <v>294.89989000000003</v>
      </c>
    </row>
    <row r="98" spans="2:6" x14ac:dyDescent="0.25">
      <c r="B98" vm="7">
        <f ca="1"/>
        <v>44487</v>
      </c>
      <c r="C98" vm="10">
        <f ca="1"/>
        <v>308.20999999999998</v>
      </c>
      <c r="D98" vm="11">
        <f ca="1"/>
        <v>302.69</v>
      </c>
      <c r="E98" vm="8">
        <f ca="1"/>
        <v>307.29000000000002</v>
      </c>
      <c r="F98" s="1">
        <f t="shared" ca="1" si="1"/>
        <v>296.34688999999992</v>
      </c>
    </row>
    <row r="99" spans="2:6" x14ac:dyDescent="0.25">
      <c r="B99" vm="13">
        <f ca="1"/>
        <v>44488</v>
      </c>
      <c r="C99" vm="16">
        <f ca="1"/>
        <v>309.3</v>
      </c>
      <c r="D99" vm="17">
        <f ca="1"/>
        <v>307.22000000000003</v>
      </c>
      <c r="E99" vm="14">
        <f ca="1"/>
        <v>308.23</v>
      </c>
      <c r="F99" s="1">
        <f t="shared" ca="1" si="1"/>
        <v>298.39288999999997</v>
      </c>
    </row>
    <row r="100" spans="2:6" x14ac:dyDescent="0.25">
      <c r="B100" vm="19">
        <f ca="1"/>
        <v>44489</v>
      </c>
      <c r="C100" vm="22">
        <f ca="1"/>
        <v>309.7</v>
      </c>
      <c r="D100" vm="23">
        <f ca="1"/>
        <v>306.11</v>
      </c>
      <c r="E100" vm="20">
        <f ca="1"/>
        <v>307.41000000000003</v>
      </c>
      <c r="F100" s="1">
        <f t="shared" ca="1" si="1"/>
        <v>300.28309000000002</v>
      </c>
    </row>
    <row r="101" spans="2:6" x14ac:dyDescent="0.25">
      <c r="B101" vm="25">
        <f ca="1"/>
        <v>44490</v>
      </c>
      <c r="C101" vm="28">
        <f ca="1"/>
        <v>311.02</v>
      </c>
      <c r="D101" vm="29">
        <f ca="1"/>
        <v>306.36</v>
      </c>
      <c r="E101" vm="26">
        <f ca="1"/>
        <v>310.76</v>
      </c>
      <c r="F101" s="1">
        <f t="shared" ca="1" si="1"/>
        <v>301.89008999999999</v>
      </c>
    </row>
    <row r="102" spans="2:6" x14ac:dyDescent="0.25">
      <c r="B102" vm="31">
        <f ca="1"/>
        <v>44491</v>
      </c>
      <c r="C102" vm="34">
        <f ca="1"/>
        <v>311.08999999999997</v>
      </c>
      <c r="D102" vm="35">
        <f ca="1"/>
        <v>307.8</v>
      </c>
      <c r="E102" vm="32">
        <f ca="1"/>
        <v>309.16000000000003</v>
      </c>
      <c r="F102" s="1">
        <f t="shared" ca="1" si="1"/>
        <v>303.32808999999997</v>
      </c>
    </row>
    <row r="103" spans="2:6" x14ac:dyDescent="0.25">
      <c r="B103" vm="37">
        <f ca="1"/>
        <v>44494</v>
      </c>
      <c r="C103" vm="40">
        <f ca="1"/>
        <v>309.39999999999998</v>
      </c>
      <c r="D103" vm="41">
        <f ca="1"/>
        <v>306.45999999999998</v>
      </c>
      <c r="E103" vm="38">
        <f ca="1"/>
        <v>308.13</v>
      </c>
      <c r="F103" s="1">
        <f t="shared" ca="1" si="1"/>
        <v>304.77300000000002</v>
      </c>
    </row>
    <row r="104" spans="2:6" x14ac:dyDescent="0.25">
      <c r="B104" vm="43">
        <f ca="1"/>
        <v>44495</v>
      </c>
      <c r="C104" vm="46">
        <f ca="1"/>
        <v>312.39499999999998</v>
      </c>
      <c r="D104" vm="47">
        <f ca="1"/>
        <v>308.5967</v>
      </c>
      <c r="E104" vm="44">
        <f ca="1"/>
        <v>310.11</v>
      </c>
      <c r="F104" s="1">
        <f t="shared" ca="1" si="1"/>
        <v>305.91600000000005</v>
      </c>
    </row>
    <row r="105" spans="2:6" x14ac:dyDescent="0.25">
      <c r="B105" vm="49">
        <f ca="1"/>
        <v>44496</v>
      </c>
      <c r="C105" vm="52">
        <f ca="1"/>
        <v>326.09730000000002</v>
      </c>
      <c r="D105" vm="51">
        <f ca="1"/>
        <v>316</v>
      </c>
      <c r="E105" vm="50">
        <f ca="1"/>
        <v>323.17</v>
      </c>
      <c r="F105" s="1">
        <f t="shared" ca="1" si="1"/>
        <v>307.61150000000004</v>
      </c>
    </row>
    <row r="106" spans="2:6" x14ac:dyDescent="0.25">
      <c r="B106" vm="54">
        <f ca="1"/>
        <v>44497</v>
      </c>
      <c r="C106" vm="57">
        <f ca="1"/>
        <v>324.87</v>
      </c>
      <c r="D106" vm="58">
        <f ca="1"/>
        <v>321.36009999999999</v>
      </c>
      <c r="E106" vm="55">
        <f ca="1"/>
        <v>324.35000000000002</v>
      </c>
      <c r="F106" s="1">
        <f t="shared" ca="1" si="1"/>
        <v>310.49322999999998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Sheet2</vt:lpstr>
      <vt:lpstr>Sheet1</vt:lpstr>
      <vt:lpstr>Moving avg</vt:lpstr>
      <vt:lpstr>Volume</vt:lpstr>
      <vt:lpstr>Exp moving avg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2021-10-28T12:10:41Z</dcterms:created>
  <dcterms:modified xsi:type="dcterms:W3CDTF">2021-10-29T12:51:04Z</dcterms:modified>
</cp:coreProperties>
</file>